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<sst xmlns="http://schemas.openxmlformats.org/spreadsheetml/2006/main" count="624" uniqueCount="144">
  <si>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</si>
  <si>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</si>
  <si>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</si>
  <si>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</si>
  <si>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</si>
  <si>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</si>
  <si>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</si>
  <si>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</si>
  <si>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</si>
  <si>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</si>
  <si>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</si>
  <si>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</si>
  <si>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</si>
  <si>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</si>
  <si>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</si>
  <si>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</si>
  <si>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</si>
  <si>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</si>
  <si>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</si>
  <si>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</si>
  <si>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</si>
  <si>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</si>
  <si>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</si>
  <si>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</si>
  <si>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</si>
  <si>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</si>
  <si>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</si>
  <si>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</si>
  <si>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</si>
  <si>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</si>
  <si>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</si>
  <si>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</si>
  <si>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</si>
  <si>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</si>
  <si>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</si>
  <si>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</si>
  <si>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</si>
  <si>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</si>
  <si>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</si>
  <si>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</si>
  <si>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</si>
  <si>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</si>
  <si>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</si>
  <si>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</si>
  <si>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</si>
  <si>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</si>
  <si>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</si>
  <si>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</si>
  <si>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</si>
  <si>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</si>
  <si>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</si>
  <si>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</si>
  <si>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</si>
  <si>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</si>
  <si>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</si>
  <si>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</si>
  <si>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</si>
  <si>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</si>
  <si>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</si>
  <si>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</si>
  <si>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</si>
  <si>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</si>
  <si>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</si>
  <si>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</si>
  <si>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</si>
  <si>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</si>
  <si>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</si>
  <si>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</si>
  <si>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</si>
  <si>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</si>
  <si>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</si>
  <si>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</si>
  <si>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</si>
  <si>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</si>
  <si>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</si>
  <si>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</si>
  <si>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</si>
  <si>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</si>
  <si>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</si>
  <si>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</si>
  <si>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</si>
  <si>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</si>
  <si>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</si>
  <si>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</si>
  <si>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</si>
  <si>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</si>
  <si>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</si>
  <si>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</si>
  <si>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</si>
  <si>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</si>
  <si>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</si>
  <si>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</si>
  <si>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</si>
  <si>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</si>
  <si>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</si>
  <si>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</si>
  <si>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</si>
  <si>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</si>
  <si>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</si>
  <si>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</si>
  <si>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</si>
  <si>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</si>
  <si>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</si>
  <si>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</si>
  <si>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</si>
  <si>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</si>
  <si>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</si>
  <si>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</si>
  <si>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</si>
  <si>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</si>
  <si>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</si>
  <si>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</si>
  <si>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</si>
  <si>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</si>
  <si>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</si>
  <si>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</si>
  <si>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</si>
  <si>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</si>
  <si>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</si>
  <si>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</si>
  <si>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</si>
  <si>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</si>
  <si>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</si>
  <si>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</si>
  <si>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</si>
  <si>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</si>
  <si>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</si>
  <si>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</si>
  <si>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</si>
  <si>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</si>
  <si>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</si>
  <si>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</si>
  <si>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</si>
  <si>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</si>
  <si>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</si>
  <si>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</si>
  <si>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</si>
  <si>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</si>
  <si>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</si>
  <si>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</si>
  <si>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</si>
  <si>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</si>
  <si>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</si>
  <si>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350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</si>
</sst>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197.6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183.8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185.1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188.6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186.4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14.939693733357629</v>
      </c>
      <c r="C41" s="77">
        <f aca="true" t="shared" si="0" ref="C41:C55">($B$41*H41+$B$42*J41+$B$43*L41+$B$44*N41+$B$45*P41+$B$46*R41+$B$47*T41+$B$48*V41)/100</f>
        <v>-3.163723209403145E-08</v>
      </c>
      <c r="D41" s="77">
        <f aca="true" t="shared" si="1" ref="D41:D55">($B$41*I41+$B$42*K41+$B$43*M41+$B$44*O41+$B$45*Q41+$B$46*S41+$B$47*U41+$B$48*W41)/100</f>
        <v>-2.2674779452157396E-08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-8.936929459536856</v>
      </c>
      <c r="C42" s="77">
        <f t="shared" si="0"/>
        <v>-8.609621216683765E-11</v>
      </c>
      <c r="D42" s="77">
        <f t="shared" si="1"/>
        <v>-3.209034997745164E-08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7.823900700581461</v>
      </c>
      <c r="C43" s="77">
        <f t="shared" si="0"/>
        <v>0.3796908878434745</v>
      </c>
      <c r="D43" s="77">
        <f t="shared" si="1"/>
        <v>-0.27516859125903914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0.9626361302641868</v>
      </c>
      <c r="C44" s="77">
        <f t="shared" si="0"/>
        <v>-0.0032696927960388323</v>
      </c>
      <c r="D44" s="77">
        <f t="shared" si="1"/>
        <v>-0.6010747410194783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14.939693733357629</v>
      </c>
      <c r="C45" s="77">
        <f t="shared" si="0"/>
        <v>-0.0906211701419506</v>
      </c>
      <c r="D45" s="77">
        <f t="shared" si="1"/>
        <v>-0.06411627291330893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-8.936929459536856</v>
      </c>
      <c r="C46" s="77">
        <f t="shared" si="0"/>
        <v>-0.0005972637056889943</v>
      </c>
      <c r="D46" s="77">
        <f t="shared" si="1"/>
        <v>-0.05779014985635495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7.823900700581461</v>
      </c>
      <c r="C47" s="77">
        <f t="shared" si="0"/>
        <v>0.015129093793854518</v>
      </c>
      <c r="D47" s="77">
        <f t="shared" si="1"/>
        <v>-0.011215270467459144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0.9626361302641868</v>
      </c>
      <c r="C48" s="77">
        <f t="shared" si="0"/>
        <v>-0.00037420927438506417</v>
      </c>
      <c r="D48" s="77">
        <f t="shared" si="1"/>
        <v>-0.01723922546186679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-0.0019054180757121363</v>
      </c>
      <c r="D49" s="77">
        <f t="shared" si="1"/>
        <v>-0.0012744804492195387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-4.8025060982148756E-05</v>
      </c>
      <c r="D50" s="77">
        <f t="shared" si="1"/>
        <v>-0.0008883445345718568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0.00018809531662626201</v>
      </c>
      <c r="D51" s="77">
        <f t="shared" si="1"/>
        <v>-0.00016023799750765775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-2.6656968493489782E-05</v>
      </c>
      <c r="D52" s="77">
        <f t="shared" si="1"/>
        <v>-0.00025232005648354494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-4.374314152175972E-05</v>
      </c>
      <c r="D53" s="77">
        <f t="shared" si="1"/>
        <v>-2.4483352953255712E-05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-3.7872466782690457E-06</v>
      </c>
      <c r="D54" s="77">
        <f t="shared" si="1"/>
        <v>-3.280639073216245E-05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1.138589005025972E-05</v>
      </c>
      <c r="D55" s="77">
        <f t="shared" si="1"/>
        <v>-1.0376119829293108E-05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</v>
      </c>
      <c r="I2" s="55" t="s">
        <v>139</v>
      </c>
    </row>
    <row r="3" spans="1:8" s="2" customFormat="1" ht="13.5" thickBot="1">
      <c r="A3" s="10">
        <v>1433</v>
      </c>
      <c r="B3" s="11">
        <v>185.10666666666668</v>
      </c>
      <c r="C3" s="11">
        <v>197.60666666666668</v>
      </c>
      <c r="D3" s="11">
        <v>8.455180051703984</v>
      </c>
      <c r="E3" s="11">
        <v>8.378980777598631</v>
      </c>
      <c r="F3" s="12" t="s">
        <v>69</v>
      </c>
      <c r="H3" s="102">
        <v>0.0625</v>
      </c>
    </row>
    <row r="4" spans="1:9" ht="16.5" customHeight="1">
      <c r="A4" s="13">
        <v>1436</v>
      </c>
      <c r="B4" s="14">
        <v>159.8166666666667</v>
      </c>
      <c r="C4" s="14">
        <v>152.78333333333333</v>
      </c>
      <c r="D4" s="14">
        <v>8.985615740109127</v>
      </c>
      <c r="E4" s="14">
        <v>9.778337589725227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1435</v>
      </c>
      <c r="B5" s="26">
        <v>186.42666666666665</v>
      </c>
      <c r="C5" s="26">
        <v>188.66</v>
      </c>
      <c r="D5" s="26">
        <v>8.381809733005008</v>
      </c>
      <c r="E5" s="26">
        <v>8.565028067989806</v>
      </c>
      <c r="F5" s="15" t="s">
        <v>71</v>
      </c>
      <c r="I5" s="75"/>
    </row>
    <row r="6" spans="1:6" s="2" customFormat="1" ht="13.5" thickBot="1">
      <c r="A6" s="16">
        <v>1434</v>
      </c>
      <c r="B6" s="17">
        <v>175.4466666666667</v>
      </c>
      <c r="C6" s="17">
        <v>183.84666666666666</v>
      </c>
      <c r="D6" s="17">
        <v>8.379496394111653</v>
      </c>
      <c r="E6" s="17">
        <v>8.68914937788497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143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14.939693733357629</v>
      </c>
      <c r="C19" s="34">
        <v>106.75636040002438</v>
      </c>
      <c r="D19" s="35">
        <v>40.24158947864584</v>
      </c>
      <c r="K19" s="97" t="s">
        <v>131</v>
      </c>
    </row>
    <row r="20" spans="1:11" ht="12.75">
      <c r="A20" s="33" t="s">
        <v>57</v>
      </c>
      <c r="B20" s="34">
        <v>-8.936929459536856</v>
      </c>
      <c r="C20" s="34">
        <v>109.48973720712985</v>
      </c>
      <c r="D20" s="35">
        <v>38.455654426793195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7.823900700581461</v>
      </c>
      <c r="C21" s="34">
        <v>115.2705673672482</v>
      </c>
      <c r="D21" s="35">
        <v>40.49348998066781</v>
      </c>
      <c r="F21" s="24" t="s">
        <v>134</v>
      </c>
    </row>
    <row r="22" spans="1:11" ht="16.5" thickBot="1">
      <c r="A22" s="36" t="s">
        <v>59</v>
      </c>
      <c r="B22" s="37">
        <v>0.9626361302641868</v>
      </c>
      <c r="C22" s="37">
        <v>118.06930279693093</v>
      </c>
      <c r="D22" s="38">
        <v>41.834335640869654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35.98943328857422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0.3796908878434745</v>
      </c>
      <c r="C27" s="44">
        <v>-0.0032696927960388323</v>
      </c>
      <c r="D27" s="44">
        <v>-0.0906211701419506</v>
      </c>
      <c r="E27" s="44">
        <v>-0.0005972637056889943</v>
      </c>
      <c r="F27" s="44">
        <v>0.015129093793854518</v>
      </c>
      <c r="G27" s="44">
        <v>-0.00037420927438506417</v>
      </c>
      <c r="H27" s="44">
        <v>-0.0019054180757121363</v>
      </c>
      <c r="I27" s="45">
        <v>-4.8025060982148756E-05</v>
      </c>
    </row>
    <row r="28" spans="1:9" ht="13.5" thickBot="1">
      <c r="A28" s="46" t="s">
        <v>61</v>
      </c>
      <c r="B28" s="47">
        <v>-0.27516859125903914</v>
      </c>
      <c r="C28" s="47">
        <v>-0.6010747410194783</v>
      </c>
      <c r="D28" s="47">
        <v>-0.06411627291330893</v>
      </c>
      <c r="E28" s="47">
        <v>-0.05779014985635495</v>
      </c>
      <c r="F28" s="47">
        <v>-0.011215270467459144</v>
      </c>
      <c r="G28" s="47">
        <v>-0.01723922546186679</v>
      </c>
      <c r="H28" s="47">
        <v>-0.0012744804492195387</v>
      </c>
      <c r="I28" s="48">
        <v>-0.0008883445345718568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143</v>
      </c>
      <c r="B39" s="50">
        <v>185.10666666666668</v>
      </c>
      <c r="C39" s="50">
        <v>197.60666666666668</v>
      </c>
      <c r="D39" s="50">
        <v>8.455180051703984</v>
      </c>
      <c r="E39" s="50">
        <v>8.378980777598631</v>
      </c>
      <c r="F39" s="54">
        <f>I39*D39/(23678+B39)*1000</f>
        <v>41.834335640869654</v>
      </c>
      <c r="G39" s="59" t="s">
        <v>59</v>
      </c>
      <c r="H39" s="58">
        <f>I39-B39+X39</f>
        <v>0.9626361302641868</v>
      </c>
      <c r="I39" s="58">
        <f>(B39+C42-2*X39)*(23678+B39)*E42/((23678+C42)*D39+E42*(23678+B39))</f>
        <v>118.06930279693093</v>
      </c>
      <c r="J39" s="24" t="s">
        <v>73</v>
      </c>
      <c r="K39" s="24">
        <f>(K40*K40+L40*L40+M40*M40+N40*N40+O40*O40+P40*P40+Q40*Q40+R40*R40+S40*S40+T40*T40+U40*U40+V40*V40+W40*W40)</f>
        <v>0.5975057885355436</v>
      </c>
      <c r="M39" s="24" t="s">
        <v>68</v>
      </c>
      <c r="N39" s="24">
        <f>(K44*K44+L44*L44+M44*M44+N44*N44+O44*O44+P44*P44+Q44*Q44+R44*R44+S44*S44+T44*T44+U44*U44+V44*V44+W44*W44)</f>
        <v>0.4670694753512006</v>
      </c>
      <c r="X39" s="55">
        <f>(1-$H$2)*1000</f>
        <v>67.99999999999994</v>
      </c>
    </row>
    <row r="40" spans="1:24" ht="12.75">
      <c r="A40" s="49">
        <v>1436</v>
      </c>
      <c r="B40" s="50">
        <v>159.8166666666667</v>
      </c>
      <c r="C40" s="50">
        <v>152.78333333333333</v>
      </c>
      <c r="D40" s="50">
        <v>8.985615740109127</v>
      </c>
      <c r="E40" s="50">
        <v>9.778337589725227</v>
      </c>
      <c r="F40" s="54">
        <f>I40*D40/(23678+B40)*1000</f>
        <v>40.24158947864584</v>
      </c>
      <c r="G40" s="59" t="s">
        <v>56</v>
      </c>
      <c r="H40" s="58">
        <f>I40-B40+X40</f>
        <v>14.939693733357629</v>
      </c>
      <c r="I40" s="58">
        <f>(B40+C39-2*X40)*(23678+B40)*E39/((23678+C39)*D40+E39*(23678+B40))</f>
        <v>106.75636040002438</v>
      </c>
      <c r="J40" s="24" t="s">
        <v>62</v>
      </c>
      <c r="K40" s="52">
        <f aca="true" t="shared" si="0" ref="K40:W40">SQRT(K41*K41+K42*K42)</f>
        <v>0.46891675586062187</v>
      </c>
      <c r="L40" s="52">
        <f t="shared" si="0"/>
        <v>0.6010836340997927</v>
      </c>
      <c r="M40" s="52">
        <f t="shared" si="0"/>
        <v>0.1110094272131438</v>
      </c>
      <c r="N40" s="52">
        <f t="shared" si="0"/>
        <v>0.0577932361470968</v>
      </c>
      <c r="O40" s="52">
        <f t="shared" si="0"/>
        <v>0.018832731365404982</v>
      </c>
      <c r="P40" s="52">
        <f t="shared" si="0"/>
        <v>0.01724328643577297</v>
      </c>
      <c r="Q40" s="52">
        <f t="shared" si="0"/>
        <v>0.0022923608918958152</v>
      </c>
      <c r="R40" s="52">
        <f t="shared" si="0"/>
        <v>0.0008896417360859528</v>
      </c>
      <c r="S40" s="52">
        <f t="shared" si="0"/>
        <v>0.00024709525285200823</v>
      </c>
      <c r="T40" s="52">
        <f t="shared" si="0"/>
        <v>0.0002537242693813941</v>
      </c>
      <c r="U40" s="52">
        <f t="shared" si="0"/>
        <v>5.0128804115262866E-05</v>
      </c>
      <c r="V40" s="52">
        <f t="shared" si="0"/>
        <v>3.302427153281923E-05</v>
      </c>
      <c r="W40" s="52">
        <f t="shared" si="0"/>
        <v>1.5404621220544597E-05</v>
      </c>
      <c r="X40" s="55">
        <f>(1-$H$2)*1000</f>
        <v>67.99999999999994</v>
      </c>
    </row>
    <row r="41" spans="1:24" ht="12.75">
      <c r="A41" s="49">
        <v>143</v>
      </c>
      <c r="B41" s="50">
        <v>186.42666666666665</v>
      </c>
      <c r="C41" s="50">
        <v>188.66</v>
      </c>
      <c r="D41" s="50">
        <v>8.381809733005008</v>
      </c>
      <c r="E41" s="50">
        <v>8.565028067989806</v>
      </c>
      <c r="F41" s="54">
        <f>I41*D41/(23678+B41)*1000</f>
        <v>38.455654426793195</v>
      </c>
      <c r="G41" s="59" t="s">
        <v>57</v>
      </c>
      <c r="H41" s="58">
        <f>I41-B41+X41</f>
        <v>-8.936929459536856</v>
      </c>
      <c r="I41" s="58">
        <f>(B41+C40-2*X41)*(23678+B41)*E40/((23678+C40)*D41+E40*(23678+B41))</f>
        <v>109.48973720712985</v>
      </c>
      <c r="J41" s="24" t="s">
        <v>60</v>
      </c>
      <c r="K41" s="52">
        <f>'calcul config'!C43</f>
        <v>0.3796908878434745</v>
      </c>
      <c r="L41" s="52">
        <f>'calcul config'!C44</f>
        <v>-0.0032696927960388323</v>
      </c>
      <c r="M41" s="52">
        <f>'calcul config'!C45</f>
        <v>-0.0906211701419506</v>
      </c>
      <c r="N41" s="52">
        <f>'calcul config'!C46</f>
        <v>-0.0005972637056889943</v>
      </c>
      <c r="O41" s="52">
        <f>'calcul config'!C47</f>
        <v>0.015129093793854518</v>
      </c>
      <c r="P41" s="52">
        <f>'calcul config'!C48</f>
        <v>-0.00037420927438506417</v>
      </c>
      <c r="Q41" s="52">
        <f>'calcul config'!C49</f>
        <v>-0.0019054180757121363</v>
      </c>
      <c r="R41" s="52">
        <f>'calcul config'!C50</f>
        <v>-4.8025060982148756E-05</v>
      </c>
      <c r="S41" s="52">
        <f>'calcul config'!C51</f>
        <v>0.00018809531662626201</v>
      </c>
      <c r="T41" s="52">
        <f>'calcul config'!C52</f>
        <v>-2.6656968493489782E-05</v>
      </c>
      <c r="U41" s="52">
        <f>'calcul config'!C53</f>
        <v>-4.374314152175972E-05</v>
      </c>
      <c r="V41" s="52">
        <f>'calcul config'!C54</f>
        <v>-3.7872466782690457E-06</v>
      </c>
      <c r="W41" s="52">
        <f>'calcul config'!C55</f>
        <v>1.138589005025972E-05</v>
      </c>
      <c r="X41" s="55">
        <f>(1-$H$2)*1000</f>
        <v>67.99999999999994</v>
      </c>
    </row>
    <row r="42" spans="1:24" ht="12.75">
      <c r="A42" s="49">
        <v>1434</v>
      </c>
      <c r="B42" s="50">
        <v>175.4466666666667</v>
      </c>
      <c r="C42" s="50">
        <v>183.84666666666666</v>
      </c>
      <c r="D42" s="50">
        <v>8.379496394111653</v>
      </c>
      <c r="E42" s="50">
        <v>8.68914937788497</v>
      </c>
      <c r="F42" s="54">
        <f>I42*D42/(23678+B42)*1000</f>
        <v>40.49348998066781</v>
      </c>
      <c r="G42" s="59" t="s">
        <v>58</v>
      </c>
      <c r="H42" s="58">
        <f>I42-B42+X42</f>
        <v>7.823900700581461</v>
      </c>
      <c r="I42" s="58">
        <f>(B42+C41-2*X42)*(23678+B42)*E41/((23678+C41)*D42+E41*(23678+B42))</f>
        <v>115.2705673672482</v>
      </c>
      <c r="J42" s="24" t="s">
        <v>61</v>
      </c>
      <c r="K42" s="52">
        <f>'calcul config'!D43</f>
        <v>-0.27516859125903914</v>
      </c>
      <c r="L42" s="52">
        <f>'calcul config'!D44</f>
        <v>-0.6010747410194783</v>
      </c>
      <c r="M42" s="52">
        <f>'calcul config'!D45</f>
        <v>-0.06411627291330893</v>
      </c>
      <c r="N42" s="52">
        <f>'calcul config'!D46</f>
        <v>-0.05779014985635495</v>
      </c>
      <c r="O42" s="52">
        <f>'calcul config'!D47</f>
        <v>-0.011215270467459144</v>
      </c>
      <c r="P42" s="52">
        <f>'calcul config'!D48</f>
        <v>-0.01723922546186679</v>
      </c>
      <c r="Q42" s="52">
        <f>'calcul config'!D49</f>
        <v>-0.0012744804492195387</v>
      </c>
      <c r="R42" s="52">
        <f>'calcul config'!D50</f>
        <v>-0.0008883445345718568</v>
      </c>
      <c r="S42" s="52">
        <f>'calcul config'!D51</f>
        <v>-0.00016023799750765775</v>
      </c>
      <c r="T42" s="52">
        <f>'calcul config'!D52</f>
        <v>-0.00025232005648354494</v>
      </c>
      <c r="U42" s="52">
        <f>'calcul config'!D53</f>
        <v>-2.4483352953255712E-05</v>
      </c>
      <c r="V42" s="52">
        <f>'calcul config'!D54</f>
        <v>-3.280639073216245E-05</v>
      </c>
      <c r="W42" s="52">
        <f>'calcul config'!D55</f>
        <v>-1.0376119829293108E-05</v>
      </c>
      <c r="X42" s="55">
        <f>(1-$H$2)*1000</f>
        <v>67.99999999999994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0.31261117057374793</v>
      </c>
      <c r="L44" s="52">
        <f>L40/(L43*1.5)</f>
        <v>0.5724606039045645</v>
      </c>
      <c r="M44" s="52">
        <f aca="true" t="shared" si="1" ref="M44:W44">M40/(M43*1.5)</f>
        <v>0.12334380801460423</v>
      </c>
      <c r="N44" s="52">
        <f t="shared" si="1"/>
        <v>0.07705764819612906</v>
      </c>
      <c r="O44" s="52">
        <f t="shared" si="1"/>
        <v>0.08370102829068882</v>
      </c>
      <c r="P44" s="52">
        <f t="shared" si="1"/>
        <v>0.11495524290515312</v>
      </c>
      <c r="Q44" s="52">
        <f t="shared" si="1"/>
        <v>0.0152824059459721</v>
      </c>
      <c r="R44" s="52">
        <f t="shared" si="1"/>
        <v>0.0019769816357465618</v>
      </c>
      <c r="S44" s="52">
        <f t="shared" si="1"/>
        <v>0.0032946033713601094</v>
      </c>
      <c r="T44" s="52">
        <f t="shared" si="1"/>
        <v>0.003382990258418587</v>
      </c>
      <c r="U44" s="52">
        <f t="shared" si="1"/>
        <v>0.0006683840548701714</v>
      </c>
      <c r="V44" s="52">
        <f t="shared" si="1"/>
        <v>0.0004403236204375896</v>
      </c>
      <c r="W44" s="52">
        <f t="shared" si="1"/>
        <v>0.00020539494960726125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1436</v>
      </c>
      <c r="B51" s="24">
        <v>160.04</v>
      </c>
      <c r="C51" s="24">
        <v>164.84</v>
      </c>
      <c r="D51" s="24">
        <v>8.67232218440589</v>
      </c>
      <c r="E51" s="24">
        <v>9.192746313165312</v>
      </c>
      <c r="F51" s="24">
        <v>38.550685928241</v>
      </c>
      <c r="G51" s="24" t="s">
        <v>59</v>
      </c>
      <c r="H51" s="24">
        <v>13.926173032327355</v>
      </c>
      <c r="I51" s="24">
        <v>105.9661730323274</v>
      </c>
      <c r="J51" s="24" t="s">
        <v>73</v>
      </c>
      <c r="K51" s="24">
        <v>-0.8710112595665125</v>
      </c>
      <c r="M51" s="24" t="s">
        <v>68</v>
      </c>
      <c r="N51" s="24">
        <v>-0.45956938550623183</v>
      </c>
      <c r="X51" s="24">
        <v>67.99999999999994</v>
      </c>
    </row>
    <row r="52" spans="1:24" ht="12.75" hidden="1">
      <c r="A52" s="24">
        <v>1434</v>
      </c>
      <c r="B52" s="24">
        <v>181.27999877929688</v>
      </c>
      <c r="C52" s="24">
        <v>189.0800018310547</v>
      </c>
      <c r="D52" s="24">
        <v>8.268240928649902</v>
      </c>
      <c r="E52" s="24">
        <v>8.636220932006836</v>
      </c>
      <c r="F52" s="24">
        <v>38.34788208660653</v>
      </c>
      <c r="G52" s="24" t="s">
        <v>56</v>
      </c>
      <c r="H52" s="24">
        <v>-2.621291085601527</v>
      </c>
      <c r="I52" s="24">
        <v>110.6587076936954</v>
      </c>
      <c r="J52" s="24" t="s">
        <v>62</v>
      </c>
      <c r="K52" s="24">
        <v>0.9035705746813224</v>
      </c>
      <c r="L52" s="24">
        <v>0.002442531990411048</v>
      </c>
      <c r="M52" s="24">
        <v>0.21390836996318566</v>
      </c>
      <c r="N52" s="24">
        <v>0.08643088120102516</v>
      </c>
      <c r="O52" s="24">
        <v>0.03628907068896475</v>
      </c>
      <c r="P52" s="24">
        <v>7.00830905911692E-05</v>
      </c>
      <c r="Q52" s="24">
        <v>0.004417168162734905</v>
      </c>
      <c r="R52" s="24">
        <v>0.0013303850372532212</v>
      </c>
      <c r="S52" s="24">
        <v>0.0004761221034184707</v>
      </c>
      <c r="T52" s="24">
        <v>1.0138364091719165E-06</v>
      </c>
      <c r="U52" s="24">
        <v>9.660788432473134E-05</v>
      </c>
      <c r="V52" s="24">
        <v>4.938127136841338E-05</v>
      </c>
      <c r="W52" s="24">
        <v>2.9692560655105654E-05</v>
      </c>
      <c r="X52" s="24">
        <v>67.99999999999994</v>
      </c>
    </row>
    <row r="53" spans="1:24" ht="12.75" hidden="1">
      <c r="A53" s="24">
        <v>143</v>
      </c>
      <c r="B53" s="24">
        <v>201.05999755859375</v>
      </c>
      <c r="C53" s="24">
        <v>218.86000061035156</v>
      </c>
      <c r="D53" s="24">
        <v>8.234148979187012</v>
      </c>
      <c r="E53" s="24">
        <v>8.26030158996582</v>
      </c>
      <c r="F53" s="24">
        <v>44.87247404058119</v>
      </c>
      <c r="G53" s="24" t="s">
        <v>57</v>
      </c>
      <c r="H53" s="24">
        <v>-2.9296704826167286</v>
      </c>
      <c r="I53" s="24">
        <v>130.13032707597708</v>
      </c>
      <c r="J53" s="24" t="s">
        <v>60</v>
      </c>
      <c r="K53" s="24">
        <v>0.6507550002570273</v>
      </c>
      <c r="L53" s="24">
        <v>-1.247388614686134E-05</v>
      </c>
      <c r="M53" s="24">
        <v>-0.15236051604849174</v>
      </c>
      <c r="N53" s="24">
        <v>-0.0008936788749361924</v>
      </c>
      <c r="O53" s="24">
        <v>0.026405438892215</v>
      </c>
      <c r="P53" s="24">
        <v>-1.6191615559645013E-06</v>
      </c>
      <c r="Q53" s="24">
        <v>-0.003063770256178624</v>
      </c>
      <c r="R53" s="24">
        <v>-7.183444975099929E-05</v>
      </c>
      <c r="S53" s="24">
        <v>0.00036770858398345167</v>
      </c>
      <c r="T53" s="24">
        <v>-1.25617767271005E-07</v>
      </c>
      <c r="U53" s="24">
        <v>-6.128464211285948E-05</v>
      </c>
      <c r="V53" s="24">
        <v>-5.661346909937664E-06</v>
      </c>
      <c r="W53" s="24">
        <v>2.3543775509381198E-05</v>
      </c>
      <c r="X53" s="24">
        <v>67.99999999999994</v>
      </c>
    </row>
    <row r="54" spans="1:24" s="107" customFormat="1" ht="12.75" hidden="1">
      <c r="A54" s="107">
        <v>143</v>
      </c>
      <c r="B54" s="107">
        <v>191.55999755859375</v>
      </c>
      <c r="C54" s="107">
        <v>190.36000061035156</v>
      </c>
      <c r="D54" s="107">
        <v>8.239733695983887</v>
      </c>
      <c r="E54" s="107">
        <v>8.485743522644043</v>
      </c>
      <c r="F54" s="107">
        <v>47.39664227753557</v>
      </c>
      <c r="G54" s="107" t="s">
        <v>58</v>
      </c>
      <c r="H54" s="107">
        <v>13.742619039061566</v>
      </c>
      <c r="I54" s="107">
        <v>137.30261659765537</v>
      </c>
      <c r="J54" s="107" t="s">
        <v>61</v>
      </c>
      <c r="K54" s="107">
        <v>0.6268633926705336</v>
      </c>
      <c r="L54" s="107">
        <v>-0.0024425001384535783</v>
      </c>
      <c r="M54" s="107">
        <v>0.15014347767966613</v>
      </c>
      <c r="N54" s="107">
        <v>-0.08642626084272197</v>
      </c>
      <c r="O54" s="107">
        <v>0.024892758954727787</v>
      </c>
      <c r="P54" s="107">
        <v>-7.006438398120485E-05</v>
      </c>
      <c r="Q54" s="107">
        <v>0.0031819312367230746</v>
      </c>
      <c r="R54" s="107">
        <v>-0.0013284442627284842</v>
      </c>
      <c r="S54" s="107">
        <v>0.00030246099687152023</v>
      </c>
      <c r="T54" s="107">
        <v>-1.006024075809547E-06</v>
      </c>
      <c r="U54" s="107">
        <v>7.468116198077933E-05</v>
      </c>
      <c r="V54" s="107">
        <v>-4.9055673607914325E-05</v>
      </c>
      <c r="W54" s="107">
        <v>1.8092506543345245E-05</v>
      </c>
      <c r="X54" s="107">
        <v>67.99999999999994</v>
      </c>
    </row>
    <row r="55" ht="12.75" hidden="1">
      <c r="A55" s="24" t="s">
        <v>108</v>
      </c>
    </row>
    <row r="56" spans="1:24" ht="12.75" hidden="1">
      <c r="A56" s="24">
        <v>1436</v>
      </c>
      <c r="B56" s="24">
        <v>160.04</v>
      </c>
      <c r="C56" s="24">
        <v>164.84</v>
      </c>
      <c r="D56" s="24">
        <v>8.67232218440589</v>
      </c>
      <c r="E56" s="24">
        <v>9.192746313165312</v>
      </c>
      <c r="F56" s="24">
        <v>43.054199809347466</v>
      </c>
      <c r="G56" s="24" t="s">
        <v>59</v>
      </c>
      <c r="H56" s="24">
        <v>26.30520390267614</v>
      </c>
      <c r="I56" s="24">
        <v>118.34520390267619</v>
      </c>
      <c r="J56" s="24" t="s">
        <v>73</v>
      </c>
      <c r="K56" s="24">
        <v>1.4017167021321204</v>
      </c>
      <c r="M56" s="24" t="s">
        <v>68</v>
      </c>
      <c r="N56" s="24">
        <v>0.921793779983433</v>
      </c>
      <c r="X56" s="24">
        <v>67.99999999999994</v>
      </c>
    </row>
    <row r="57" spans="1:24" ht="12.75" hidden="1">
      <c r="A57" s="24">
        <v>1434</v>
      </c>
      <c r="B57" s="24">
        <v>181.27999877929688</v>
      </c>
      <c r="C57" s="24">
        <v>189.0800018310547</v>
      </c>
      <c r="D57" s="24">
        <v>8.268240928649902</v>
      </c>
      <c r="E57" s="24">
        <v>8.636220932006836</v>
      </c>
      <c r="F57" s="24">
        <v>38.34788208660653</v>
      </c>
      <c r="G57" s="24" t="s">
        <v>56</v>
      </c>
      <c r="H57" s="24">
        <v>-2.621291085601527</v>
      </c>
      <c r="I57" s="24">
        <v>110.6587076936954</v>
      </c>
      <c r="J57" s="24" t="s">
        <v>62</v>
      </c>
      <c r="K57" s="24">
        <v>0.9491414534049396</v>
      </c>
      <c r="L57" s="24">
        <v>0.664213108409596</v>
      </c>
      <c r="M57" s="24">
        <v>0.2246959303489296</v>
      </c>
      <c r="N57" s="24">
        <v>0.08567476213296898</v>
      </c>
      <c r="O57" s="24">
        <v>0.03811896361632805</v>
      </c>
      <c r="P57" s="24">
        <v>0.019054089252424987</v>
      </c>
      <c r="Q57" s="24">
        <v>0.004639932062017131</v>
      </c>
      <c r="R57" s="24">
        <v>0.0013187473954254876</v>
      </c>
      <c r="S57" s="24">
        <v>0.0005001371194683475</v>
      </c>
      <c r="T57" s="24">
        <v>0.000280391436848749</v>
      </c>
      <c r="U57" s="24">
        <v>0.00010149825501583092</v>
      </c>
      <c r="V57" s="24">
        <v>4.894441346776684E-05</v>
      </c>
      <c r="W57" s="24">
        <v>3.119017064704826E-05</v>
      </c>
      <c r="X57" s="24">
        <v>67.99999999999994</v>
      </c>
    </row>
    <row r="58" spans="1:24" ht="12.75" hidden="1">
      <c r="A58" s="24">
        <v>143</v>
      </c>
      <c r="B58" s="24">
        <v>191.55999755859375</v>
      </c>
      <c r="C58" s="24">
        <v>190.36000061035156</v>
      </c>
      <c r="D58" s="24">
        <v>8.239733695983887</v>
      </c>
      <c r="E58" s="24">
        <v>8.485743522644043</v>
      </c>
      <c r="F58" s="24">
        <v>43.21889469132699</v>
      </c>
      <c r="G58" s="24" t="s">
        <v>57</v>
      </c>
      <c r="H58" s="24">
        <v>1.6401652046292554</v>
      </c>
      <c r="I58" s="24">
        <v>125.20016276322306</v>
      </c>
      <c r="J58" s="24" t="s">
        <v>60</v>
      </c>
      <c r="K58" s="24">
        <v>0.9485454541084688</v>
      </c>
      <c r="L58" s="24">
        <v>0.00361504042853833</v>
      </c>
      <c r="M58" s="24">
        <v>-0.22463084375801518</v>
      </c>
      <c r="N58" s="24">
        <v>-0.0008858545767818504</v>
      </c>
      <c r="O58" s="24">
        <v>0.038078248869545056</v>
      </c>
      <c r="P58" s="24">
        <v>0.0004133863336602227</v>
      </c>
      <c r="Q58" s="24">
        <v>-0.004639921215337747</v>
      </c>
      <c r="R58" s="24">
        <v>-7.118012160016722E-05</v>
      </c>
      <c r="S58" s="24">
        <v>0.0004969056029102764</v>
      </c>
      <c r="T58" s="24">
        <v>2.9423469575905265E-05</v>
      </c>
      <c r="U58" s="24">
        <v>-0.00010116272995329016</v>
      </c>
      <c r="V58" s="24">
        <v>-5.606786341376861E-06</v>
      </c>
      <c r="W58" s="24">
        <v>3.08549153142917E-05</v>
      </c>
      <c r="X58" s="24">
        <v>67.99999999999994</v>
      </c>
    </row>
    <row r="59" spans="1:24" ht="12.75" hidden="1">
      <c r="A59" s="24">
        <v>143</v>
      </c>
      <c r="B59" s="24">
        <v>201.05999755859375</v>
      </c>
      <c r="C59" s="24">
        <v>218.86000061035156</v>
      </c>
      <c r="D59" s="24">
        <v>8.234148979187012</v>
      </c>
      <c r="E59" s="24">
        <v>8.26030158996582</v>
      </c>
      <c r="F59" s="24">
        <v>44.710410746858045</v>
      </c>
      <c r="G59" s="24" t="s">
        <v>58</v>
      </c>
      <c r="H59" s="24">
        <v>-3.3996545846773927</v>
      </c>
      <c r="I59" s="24">
        <v>129.6603429739164</v>
      </c>
      <c r="J59" s="24" t="s">
        <v>61</v>
      </c>
      <c r="K59" s="24">
        <v>-0.03363064170960514</v>
      </c>
      <c r="L59" s="24">
        <v>0.6642032707431045</v>
      </c>
      <c r="M59" s="24">
        <v>-0.005407878320856425</v>
      </c>
      <c r="N59" s="24">
        <v>-0.0856701822585292</v>
      </c>
      <c r="O59" s="24">
        <v>-0.001761348975056391</v>
      </c>
      <c r="P59" s="24">
        <v>0.019049604431024818</v>
      </c>
      <c r="Q59" s="24">
        <v>1.0032726111820739E-05</v>
      </c>
      <c r="R59" s="24">
        <v>-0.0013168250009893087</v>
      </c>
      <c r="S59" s="24">
        <v>-5.67623120254177E-05</v>
      </c>
      <c r="T59" s="24">
        <v>0.0002788433561988196</v>
      </c>
      <c r="U59" s="24">
        <v>8.246080260119775E-06</v>
      </c>
      <c r="V59" s="24">
        <v>-4.8622212584639396E-05</v>
      </c>
      <c r="W59" s="24">
        <v>-4.5608054047370255E-06</v>
      </c>
      <c r="X59" s="24">
        <v>67.99999999999994</v>
      </c>
    </row>
    <row r="60" ht="12.75" hidden="1">
      <c r="A60" s="24" t="s">
        <v>107</v>
      </c>
    </row>
    <row r="61" spans="1:24" ht="12.75" hidden="1">
      <c r="A61" s="24">
        <v>1436</v>
      </c>
      <c r="B61" s="24">
        <v>160.04</v>
      </c>
      <c r="C61" s="24">
        <v>164.84</v>
      </c>
      <c r="D61" s="24">
        <v>8.67232218440589</v>
      </c>
      <c r="E61" s="24">
        <v>9.192746313165312</v>
      </c>
      <c r="F61" s="24">
        <v>38.550685928241</v>
      </c>
      <c r="G61" s="24" t="s">
        <v>59</v>
      </c>
      <c r="H61" s="24">
        <v>13.926173032327355</v>
      </c>
      <c r="I61" s="24">
        <v>105.9661730323274</v>
      </c>
      <c r="J61" s="24" t="s">
        <v>73</v>
      </c>
      <c r="K61" s="24">
        <v>-1.0155045549390147</v>
      </c>
      <c r="M61" s="24" t="s">
        <v>68</v>
      </c>
      <c r="N61" s="24">
        <v>-0.8305955579669619</v>
      </c>
      <c r="X61" s="24">
        <v>67.99999999999994</v>
      </c>
    </row>
    <row r="62" spans="1:24" ht="12.75" hidden="1">
      <c r="A62" s="24">
        <v>143</v>
      </c>
      <c r="B62" s="24">
        <v>201.05999755859375</v>
      </c>
      <c r="C62" s="24">
        <v>218.86000061035156</v>
      </c>
      <c r="D62" s="24">
        <v>8.234148979187012</v>
      </c>
      <c r="E62" s="24">
        <v>8.26030158996582</v>
      </c>
      <c r="F62" s="24">
        <v>41.848228547646805</v>
      </c>
      <c r="G62" s="24" t="s">
        <v>56</v>
      </c>
      <c r="H62" s="24">
        <v>-11.699992680534564</v>
      </c>
      <c r="I62" s="24">
        <v>121.36000487805924</v>
      </c>
      <c r="J62" s="24" t="s">
        <v>62</v>
      </c>
      <c r="K62" s="24">
        <v>0.5439591884818692</v>
      </c>
      <c r="L62" s="24">
        <v>0.8332161551007959</v>
      </c>
      <c r="M62" s="24">
        <v>0.12877503891355485</v>
      </c>
      <c r="N62" s="24">
        <v>0.0878809631046011</v>
      </c>
      <c r="O62" s="24">
        <v>0.021846861878842456</v>
      </c>
      <c r="P62" s="24">
        <v>0.02390235436949986</v>
      </c>
      <c r="Q62" s="24">
        <v>0.002659153926711954</v>
      </c>
      <c r="R62" s="24">
        <v>0.0013526488361993226</v>
      </c>
      <c r="S62" s="24">
        <v>0.00028665259382720635</v>
      </c>
      <c r="T62" s="24">
        <v>0.00035170428239704855</v>
      </c>
      <c r="U62" s="24">
        <v>5.813454805395395E-05</v>
      </c>
      <c r="V62" s="24">
        <v>5.0190249446105446E-05</v>
      </c>
      <c r="W62" s="24">
        <v>1.787990451565484E-05</v>
      </c>
      <c r="X62" s="24">
        <v>67.99999999999994</v>
      </c>
    </row>
    <row r="63" spans="1:24" s="107" customFormat="1" ht="12.75" hidden="1">
      <c r="A63" s="107">
        <v>1434</v>
      </c>
      <c r="B63" s="107">
        <v>181.27999877929688</v>
      </c>
      <c r="C63" s="107">
        <v>189.0800018310547</v>
      </c>
      <c r="D63" s="107">
        <v>8.268240928649902</v>
      </c>
      <c r="E63" s="107">
        <v>8.636220932006836</v>
      </c>
      <c r="F63" s="107">
        <v>45.70979305779066</v>
      </c>
      <c r="G63" s="107" t="s">
        <v>57</v>
      </c>
      <c r="H63" s="107">
        <v>18.622634521226274</v>
      </c>
      <c r="I63" s="107">
        <v>131.9026333005232</v>
      </c>
      <c r="J63" s="107" t="s">
        <v>60</v>
      </c>
      <c r="K63" s="107">
        <v>-0.17863849606268942</v>
      </c>
      <c r="L63" s="107">
        <v>0.00453421213744916</v>
      </c>
      <c r="M63" s="107">
        <v>0.04367034464080346</v>
      </c>
      <c r="N63" s="107">
        <v>-0.0009092792608636371</v>
      </c>
      <c r="O63" s="107">
        <v>-0.0069516737771609695</v>
      </c>
      <c r="P63" s="107">
        <v>0.0005187341712109938</v>
      </c>
      <c r="Q63" s="107">
        <v>0.0009671510482784461</v>
      </c>
      <c r="R63" s="107">
        <v>-7.307572726509332E-05</v>
      </c>
      <c r="S63" s="107">
        <v>-7.261001673132559E-05</v>
      </c>
      <c r="T63" s="107">
        <v>3.693893057328125E-05</v>
      </c>
      <c r="U63" s="107">
        <v>2.535350382884132E-05</v>
      </c>
      <c r="V63" s="107">
        <v>-5.765485222167108E-06</v>
      </c>
      <c r="W63" s="107">
        <v>-3.9406164924536405E-06</v>
      </c>
      <c r="X63" s="107">
        <v>67.99999999999994</v>
      </c>
    </row>
    <row r="64" spans="1:24" ht="12.75" hidden="1">
      <c r="A64" s="24">
        <v>143</v>
      </c>
      <c r="B64" s="24">
        <v>191.55999755859375</v>
      </c>
      <c r="C64" s="24">
        <v>190.36000061035156</v>
      </c>
      <c r="D64" s="24">
        <v>8.239733695983887</v>
      </c>
      <c r="E64" s="24">
        <v>8.485743522644043</v>
      </c>
      <c r="F64" s="24">
        <v>43.21889469132699</v>
      </c>
      <c r="G64" s="24" t="s">
        <v>58</v>
      </c>
      <c r="H64" s="24">
        <v>1.6401652046292554</v>
      </c>
      <c r="I64" s="24">
        <v>125.20016276322306</v>
      </c>
      <c r="J64" s="24" t="s">
        <v>61</v>
      </c>
      <c r="K64" s="24">
        <v>0.5137897298100792</v>
      </c>
      <c r="L64" s="24">
        <v>0.8332038178268546</v>
      </c>
      <c r="M64" s="24">
        <v>0.1211441771037346</v>
      </c>
      <c r="N64" s="24">
        <v>-0.08787625895210846</v>
      </c>
      <c r="O64" s="24">
        <v>0.020711340025434188</v>
      </c>
      <c r="P64" s="24">
        <v>0.023896724864817084</v>
      </c>
      <c r="Q64" s="24">
        <v>0.0024770382426925726</v>
      </c>
      <c r="R64" s="24">
        <v>-0.0013506734661479286</v>
      </c>
      <c r="S64" s="24">
        <v>0.0002773039758426517</v>
      </c>
      <c r="T64" s="24">
        <v>0.00034975908517796244</v>
      </c>
      <c r="U64" s="24">
        <v>5.2314677873789965E-05</v>
      </c>
      <c r="V64" s="24">
        <v>-4.9858001560584645E-05</v>
      </c>
      <c r="W64" s="24">
        <v>1.7440255937007826E-05</v>
      </c>
      <c r="X64" s="24">
        <v>67.99999999999994</v>
      </c>
    </row>
    <row r="65" ht="12.75" hidden="1">
      <c r="A65" s="24" t="s">
        <v>106</v>
      </c>
    </row>
    <row r="66" spans="1:24" ht="12.75" hidden="1">
      <c r="A66" s="24">
        <v>1436</v>
      </c>
      <c r="B66" s="24">
        <v>160.04</v>
      </c>
      <c r="C66" s="24">
        <v>164.84</v>
      </c>
      <c r="D66" s="24">
        <v>8.67232218440589</v>
      </c>
      <c r="E66" s="24">
        <v>9.192746313165312</v>
      </c>
      <c r="F66" s="24">
        <v>38.66226528131719</v>
      </c>
      <c r="G66" s="24" t="s">
        <v>59</v>
      </c>
      <c r="H66" s="24">
        <v>14.23287670698869</v>
      </c>
      <c r="I66" s="24">
        <v>106.27287670698874</v>
      </c>
      <c r="J66" s="24" t="s">
        <v>73</v>
      </c>
      <c r="K66" s="24">
        <v>-0.9335963693507874</v>
      </c>
      <c r="M66" s="24" t="s">
        <v>68</v>
      </c>
      <c r="N66" s="24">
        <v>-0.6764855667044901</v>
      </c>
      <c r="X66" s="24">
        <v>67.99999999999994</v>
      </c>
    </row>
    <row r="67" spans="1:24" ht="12.75" hidden="1">
      <c r="A67" s="24">
        <v>143</v>
      </c>
      <c r="B67" s="24">
        <v>201.05999755859375</v>
      </c>
      <c r="C67" s="24">
        <v>218.86000061035156</v>
      </c>
      <c r="D67" s="24">
        <v>8.234148979187012</v>
      </c>
      <c r="E67" s="24">
        <v>8.26030158996582</v>
      </c>
      <c r="F67" s="24">
        <v>41.848228547646805</v>
      </c>
      <c r="G67" s="24" t="s">
        <v>56</v>
      </c>
      <c r="H67" s="24">
        <v>-11.699992680534564</v>
      </c>
      <c r="I67" s="24">
        <v>121.36000487805924</v>
      </c>
      <c r="J67" s="24" t="s">
        <v>62</v>
      </c>
      <c r="K67" s="24">
        <v>0.6828532089157349</v>
      </c>
      <c r="L67" s="24">
        <v>0.6576052524841196</v>
      </c>
      <c r="M67" s="24">
        <v>0.16165635959401878</v>
      </c>
      <c r="N67" s="24">
        <v>0.08723102075904067</v>
      </c>
      <c r="O67" s="24">
        <v>0.027425010274265475</v>
      </c>
      <c r="P67" s="24">
        <v>0.018864641689326746</v>
      </c>
      <c r="Q67" s="24">
        <v>0.0033381560563889123</v>
      </c>
      <c r="R67" s="24">
        <v>0.0013426505804200175</v>
      </c>
      <c r="S67" s="24">
        <v>0.0003598483202084819</v>
      </c>
      <c r="T67" s="24">
        <v>0.00027758433347702664</v>
      </c>
      <c r="U67" s="24">
        <v>7.299676819728525E-05</v>
      </c>
      <c r="V67" s="24">
        <v>4.982360406496308E-05</v>
      </c>
      <c r="W67" s="24">
        <v>2.2447050728700737E-05</v>
      </c>
      <c r="X67" s="24">
        <v>67.99999999999994</v>
      </c>
    </row>
    <row r="68" spans="1:24" s="107" customFormat="1" ht="12.75" hidden="1">
      <c r="A68" s="107">
        <v>143</v>
      </c>
      <c r="B68" s="107">
        <v>191.55999755859375</v>
      </c>
      <c r="C68" s="107">
        <v>190.36000061035156</v>
      </c>
      <c r="D68" s="107">
        <v>8.239733695983887</v>
      </c>
      <c r="E68" s="107">
        <v>8.485743522644043</v>
      </c>
      <c r="F68" s="107">
        <v>47.39664227753557</v>
      </c>
      <c r="G68" s="107" t="s">
        <v>57</v>
      </c>
      <c r="H68" s="107">
        <v>13.742619039061566</v>
      </c>
      <c r="I68" s="107">
        <v>137.30261659765537</v>
      </c>
      <c r="J68" s="107" t="s">
        <v>60</v>
      </c>
      <c r="K68" s="107">
        <v>0.021511611778907175</v>
      </c>
      <c r="L68" s="107">
        <v>0.0035786921528912215</v>
      </c>
      <c r="M68" s="107">
        <v>-0.0032554647223555565</v>
      </c>
      <c r="N68" s="107">
        <v>-0.0009024458700855099</v>
      </c>
      <c r="O68" s="107">
        <v>0.001159359470657578</v>
      </c>
      <c r="P68" s="107">
        <v>0.0004093712258701188</v>
      </c>
      <c r="Q68" s="107">
        <v>2.0404981148409822E-05</v>
      </c>
      <c r="R68" s="107">
        <v>-7.252907007821973E-05</v>
      </c>
      <c r="S68" s="107">
        <v>3.948270451547009E-05</v>
      </c>
      <c r="T68" s="107">
        <v>2.9149199304401292E-05</v>
      </c>
      <c r="U68" s="107">
        <v>6.210452551848158E-06</v>
      </c>
      <c r="V68" s="107">
        <v>-5.720637650628262E-06</v>
      </c>
      <c r="W68" s="107">
        <v>3.2098316151630786E-06</v>
      </c>
      <c r="X68" s="107">
        <v>67.99999999999994</v>
      </c>
    </row>
    <row r="69" spans="1:24" ht="12.75" hidden="1">
      <c r="A69" s="24">
        <v>1434</v>
      </c>
      <c r="B69" s="24">
        <v>181.27999877929688</v>
      </c>
      <c r="C69" s="24">
        <v>189.0800018310547</v>
      </c>
      <c r="D69" s="24">
        <v>8.268240928649902</v>
      </c>
      <c r="E69" s="24">
        <v>8.636220932006836</v>
      </c>
      <c r="F69" s="24">
        <v>41.35185890313244</v>
      </c>
      <c r="G69" s="24" t="s">
        <v>58</v>
      </c>
      <c r="H69" s="24">
        <v>6.047145719013486</v>
      </c>
      <c r="I69" s="24">
        <v>119.32714449831042</v>
      </c>
      <c r="J69" s="24" t="s">
        <v>61</v>
      </c>
      <c r="K69" s="24">
        <v>0.6825142895831484</v>
      </c>
      <c r="L69" s="24">
        <v>0.6575955147787867</v>
      </c>
      <c r="M69" s="24">
        <v>0.1616235767041189</v>
      </c>
      <c r="N69" s="24">
        <v>-0.08722635252098845</v>
      </c>
      <c r="O69" s="24">
        <v>0.027400494049585375</v>
      </c>
      <c r="P69" s="24">
        <v>0.01886019939624484</v>
      </c>
      <c r="Q69" s="24">
        <v>0.003338093691547663</v>
      </c>
      <c r="R69" s="24">
        <v>-0.0013406901637200888</v>
      </c>
      <c r="S69" s="24">
        <v>0.0003576757324742765</v>
      </c>
      <c r="T69" s="24">
        <v>0.00027604960853404124</v>
      </c>
      <c r="U69" s="24">
        <v>7.273210052204899E-05</v>
      </c>
      <c r="V69" s="24">
        <v>-4.949409890979348E-05</v>
      </c>
      <c r="W69" s="24">
        <v>2.2216369357281667E-05</v>
      </c>
      <c r="X69" s="24">
        <v>67.99999999999994</v>
      </c>
    </row>
    <row r="70" s="100" customFormat="1" ht="12.75">
      <c r="A70" s="100" t="s">
        <v>105</v>
      </c>
    </row>
    <row r="71" spans="1:24" s="100" customFormat="1" ht="12.75">
      <c r="A71" s="100">
        <v>1436</v>
      </c>
      <c r="B71" s="100">
        <v>160.04</v>
      </c>
      <c r="C71" s="100">
        <v>164.84</v>
      </c>
      <c r="D71" s="100">
        <v>8.67232218440589</v>
      </c>
      <c r="E71" s="100">
        <v>9.192746313165312</v>
      </c>
      <c r="F71" s="100">
        <v>43.054199809347466</v>
      </c>
      <c r="G71" s="100" t="s">
        <v>59</v>
      </c>
      <c r="H71" s="100">
        <v>26.30520390267614</v>
      </c>
      <c r="I71" s="100">
        <v>118.34520390267619</v>
      </c>
      <c r="J71" s="100" t="s">
        <v>73</v>
      </c>
      <c r="K71" s="100">
        <v>1.3722444077202212</v>
      </c>
      <c r="M71" s="100" t="s">
        <v>68</v>
      </c>
      <c r="N71" s="100">
        <v>1.0139329853176664</v>
      </c>
      <c r="X71" s="100">
        <v>67.99999999999994</v>
      </c>
    </row>
    <row r="72" spans="1:24" s="100" customFormat="1" ht="12.75">
      <c r="A72" s="100">
        <v>143</v>
      </c>
      <c r="B72" s="100">
        <v>191.55999755859375</v>
      </c>
      <c r="C72" s="100">
        <v>190.36000061035156</v>
      </c>
      <c r="D72" s="100">
        <v>8.239733695983887</v>
      </c>
      <c r="E72" s="100">
        <v>8.485743522644043</v>
      </c>
      <c r="F72" s="100">
        <v>40.141749598004004</v>
      </c>
      <c r="G72" s="100" t="s">
        <v>56</v>
      </c>
      <c r="H72" s="100">
        <v>-7.273969904138426</v>
      </c>
      <c r="I72" s="100">
        <v>116.28602765445538</v>
      </c>
      <c r="J72" s="100" t="s">
        <v>62</v>
      </c>
      <c r="K72" s="100">
        <v>0.7968816343393165</v>
      </c>
      <c r="L72" s="100">
        <v>0.8321853584280575</v>
      </c>
      <c r="M72" s="100">
        <v>0.18865067654288914</v>
      </c>
      <c r="N72" s="100">
        <v>0.0865511377891439</v>
      </c>
      <c r="O72" s="100">
        <v>0.03200396298690318</v>
      </c>
      <c r="P72" s="100">
        <v>0.023872712709520558</v>
      </c>
      <c r="Q72" s="100">
        <v>0.0038955854850029133</v>
      </c>
      <c r="R72" s="100">
        <v>0.0013322158853174503</v>
      </c>
      <c r="S72" s="100">
        <v>0.000419922565343645</v>
      </c>
      <c r="T72" s="100">
        <v>0.0003512923814346779</v>
      </c>
      <c r="U72" s="100">
        <v>8.52174162094894E-05</v>
      </c>
      <c r="V72" s="100">
        <v>4.944149001402978E-05</v>
      </c>
      <c r="W72" s="100">
        <v>2.6191980258560942E-05</v>
      </c>
      <c r="X72" s="100">
        <v>67.99999999999994</v>
      </c>
    </row>
    <row r="73" spans="1:24" s="100" customFormat="1" ht="12.75">
      <c r="A73" s="100">
        <v>1434</v>
      </c>
      <c r="B73" s="100">
        <v>181.27999877929688</v>
      </c>
      <c r="C73" s="100">
        <v>189.0800018310547</v>
      </c>
      <c r="D73" s="100">
        <v>8.268240928649902</v>
      </c>
      <c r="E73" s="100">
        <v>8.636220932006836</v>
      </c>
      <c r="F73" s="100">
        <v>41.35185890313244</v>
      </c>
      <c r="G73" s="100" t="s">
        <v>57</v>
      </c>
      <c r="H73" s="100">
        <v>6.047145719013486</v>
      </c>
      <c r="I73" s="100">
        <v>119.32714449831042</v>
      </c>
      <c r="J73" s="100" t="s">
        <v>60</v>
      </c>
      <c r="K73" s="100">
        <v>0.7798114380798767</v>
      </c>
      <c r="L73" s="100">
        <v>0.00452888064040461</v>
      </c>
      <c r="M73" s="100">
        <v>-0.18415600027001908</v>
      </c>
      <c r="N73" s="100">
        <v>-0.0008950786469978369</v>
      </c>
      <c r="O73" s="100">
        <v>0.03138758595106475</v>
      </c>
      <c r="P73" s="100">
        <v>0.0005179681608913299</v>
      </c>
      <c r="Q73" s="100">
        <v>-0.003779291227456276</v>
      </c>
      <c r="R73" s="100">
        <v>-7.191961902792481E-05</v>
      </c>
      <c r="S73" s="100">
        <v>0.00041642920155075607</v>
      </c>
      <c r="T73" s="100">
        <v>3.687337989924314E-05</v>
      </c>
      <c r="U73" s="100">
        <v>-8.07826716261155E-05</v>
      </c>
      <c r="V73" s="100">
        <v>-5.666123830395178E-06</v>
      </c>
      <c r="W73" s="100">
        <v>2.6071142450155206E-05</v>
      </c>
      <c r="X73" s="100">
        <v>67.99999999999994</v>
      </c>
    </row>
    <row r="74" spans="1:24" s="100" customFormat="1" ht="12.75">
      <c r="A74" s="100">
        <v>143</v>
      </c>
      <c r="B74" s="100">
        <v>201.05999755859375</v>
      </c>
      <c r="C74" s="100">
        <v>218.86000061035156</v>
      </c>
      <c r="D74" s="100">
        <v>8.234148979187012</v>
      </c>
      <c r="E74" s="100">
        <v>8.26030158996582</v>
      </c>
      <c r="F74" s="100">
        <v>44.87247404058119</v>
      </c>
      <c r="G74" s="100" t="s">
        <v>58</v>
      </c>
      <c r="H74" s="100">
        <v>-2.9296704826167286</v>
      </c>
      <c r="I74" s="100">
        <v>130.13032707597708</v>
      </c>
      <c r="J74" s="100" t="s">
        <v>61</v>
      </c>
      <c r="K74" s="100">
        <v>0.16405627140434081</v>
      </c>
      <c r="L74" s="100">
        <v>0.832173034904508</v>
      </c>
      <c r="M74" s="100">
        <v>0.04093464699540617</v>
      </c>
      <c r="N74" s="100">
        <v>-0.08654650938548049</v>
      </c>
      <c r="O74" s="100">
        <v>0.006250847545060702</v>
      </c>
      <c r="P74" s="100">
        <v>0.023867092849687563</v>
      </c>
      <c r="Q74" s="100">
        <v>0.0009447455154894447</v>
      </c>
      <c r="R74" s="100">
        <v>-0.0013302731800239513</v>
      </c>
      <c r="S74" s="100">
        <v>5.405257607725593E-05</v>
      </c>
      <c r="T74" s="100">
        <v>0.0003493518156656028</v>
      </c>
      <c r="U74" s="100">
        <v>2.7132415859420613E-05</v>
      </c>
      <c r="V74" s="100">
        <v>-4.911574060875021E-05</v>
      </c>
      <c r="W74" s="100">
        <v>2.5130382425584716E-06</v>
      </c>
      <c r="X74" s="100">
        <v>67.99999999999994</v>
      </c>
    </row>
    <row r="75" ht="12.75" hidden="1">
      <c r="A75" s="24" t="s">
        <v>104</v>
      </c>
    </row>
    <row r="76" spans="1:24" ht="12.75" hidden="1">
      <c r="A76" s="24">
        <v>1436</v>
      </c>
      <c r="B76" s="24">
        <v>160.04</v>
      </c>
      <c r="C76" s="24">
        <v>164.84</v>
      </c>
      <c r="D76" s="24">
        <v>8.67232218440589</v>
      </c>
      <c r="E76" s="24">
        <v>9.192746313165312</v>
      </c>
      <c r="F76" s="24">
        <v>38.66226528131719</v>
      </c>
      <c r="G76" s="24" t="s">
        <v>59</v>
      </c>
      <c r="H76" s="24">
        <v>14.23287670698869</v>
      </c>
      <c r="I76" s="24">
        <v>106.27287670698874</v>
      </c>
      <c r="J76" s="24" t="s">
        <v>73</v>
      </c>
      <c r="K76" s="24">
        <v>-1.543399126007226</v>
      </c>
      <c r="M76" s="24" t="s">
        <v>68</v>
      </c>
      <c r="N76" s="24">
        <v>-0.8071551537730798</v>
      </c>
      <c r="X76" s="24">
        <v>67.99999999999994</v>
      </c>
    </row>
    <row r="77" spans="1:24" ht="12.75" hidden="1">
      <c r="A77" s="24">
        <v>143</v>
      </c>
      <c r="B77" s="24">
        <v>191.55999755859375</v>
      </c>
      <c r="C77" s="24">
        <v>190.36000061035156</v>
      </c>
      <c r="D77" s="24">
        <v>8.239733695983887</v>
      </c>
      <c r="E77" s="24">
        <v>8.485743522644043</v>
      </c>
      <c r="F77" s="24">
        <v>40.141749598004004</v>
      </c>
      <c r="G77" s="24" t="s">
        <v>56</v>
      </c>
      <c r="H77" s="24">
        <v>-7.273969904138426</v>
      </c>
      <c r="I77" s="24">
        <v>116.28602765445538</v>
      </c>
      <c r="J77" s="24" t="s">
        <v>62</v>
      </c>
      <c r="K77" s="24">
        <v>1.2050007993448189</v>
      </c>
      <c r="L77" s="24">
        <v>0.010081184475248962</v>
      </c>
      <c r="M77" s="24">
        <v>0.2852680633435978</v>
      </c>
      <c r="N77" s="24">
        <v>0.08668115859036955</v>
      </c>
      <c r="O77" s="24">
        <v>0.04839513872556686</v>
      </c>
      <c r="P77" s="24">
        <v>0.00028917227144240276</v>
      </c>
      <c r="Q77" s="24">
        <v>0.005890760385614444</v>
      </c>
      <c r="R77" s="24">
        <v>0.0013342222869986307</v>
      </c>
      <c r="S77" s="24">
        <v>0.0006349559693742138</v>
      </c>
      <c r="T77" s="24">
        <v>4.232713791056068E-06</v>
      </c>
      <c r="U77" s="24">
        <v>0.00012883762208291957</v>
      </c>
      <c r="V77" s="24">
        <v>4.9525322644513284E-05</v>
      </c>
      <c r="W77" s="24">
        <v>3.959776861198035E-05</v>
      </c>
      <c r="X77" s="24">
        <v>67.99999999999994</v>
      </c>
    </row>
    <row r="78" spans="1:24" ht="12.75" hidden="1">
      <c r="A78" s="24">
        <v>143</v>
      </c>
      <c r="B78" s="24">
        <v>201.05999755859375</v>
      </c>
      <c r="C78" s="24">
        <v>218.86000061035156</v>
      </c>
      <c r="D78" s="24">
        <v>8.234148979187012</v>
      </c>
      <c r="E78" s="24">
        <v>8.26030158996582</v>
      </c>
      <c r="F78" s="24">
        <v>44.710410746858045</v>
      </c>
      <c r="G78" s="24" t="s">
        <v>57</v>
      </c>
      <c r="H78" s="24">
        <v>-3.3996545846773927</v>
      </c>
      <c r="I78" s="24">
        <v>129.6603429739164</v>
      </c>
      <c r="J78" s="24" t="s">
        <v>60</v>
      </c>
      <c r="K78" s="24">
        <v>0.6820542068119951</v>
      </c>
      <c r="L78" s="24">
        <v>-5.4153467549238124E-05</v>
      </c>
      <c r="M78" s="24">
        <v>-0.158783495690108</v>
      </c>
      <c r="N78" s="24">
        <v>-0.000896316207653884</v>
      </c>
      <c r="O78" s="24">
        <v>0.027821166204960925</v>
      </c>
      <c r="P78" s="24">
        <v>-6.400259142558615E-06</v>
      </c>
      <c r="Q78" s="24">
        <v>-0.0031492936761806064</v>
      </c>
      <c r="R78" s="24">
        <v>-7.204712022366986E-05</v>
      </c>
      <c r="S78" s="24">
        <v>0.00039926836838149744</v>
      </c>
      <c r="T78" s="24">
        <v>-4.654371171188111E-07</v>
      </c>
      <c r="U78" s="24">
        <v>-6.003375593450052E-05</v>
      </c>
      <c r="V78" s="24">
        <v>-5.677402390400647E-06</v>
      </c>
      <c r="W78" s="24">
        <v>2.5907066718162205E-05</v>
      </c>
      <c r="X78" s="24">
        <v>67.99999999999994</v>
      </c>
    </row>
    <row r="79" spans="1:24" s="107" customFormat="1" ht="12.75" hidden="1">
      <c r="A79" s="107">
        <v>1434</v>
      </c>
      <c r="B79" s="107">
        <v>181.27999877929688</v>
      </c>
      <c r="C79" s="107">
        <v>189.0800018310547</v>
      </c>
      <c r="D79" s="107">
        <v>8.268240928649902</v>
      </c>
      <c r="E79" s="107">
        <v>8.636220932006836</v>
      </c>
      <c r="F79" s="107">
        <v>45.70979305779066</v>
      </c>
      <c r="G79" s="107" t="s">
        <v>58</v>
      </c>
      <c r="H79" s="107">
        <v>18.622634521226274</v>
      </c>
      <c r="I79" s="107">
        <v>131.9026333005232</v>
      </c>
      <c r="J79" s="107" t="s">
        <v>61</v>
      </c>
      <c r="K79" s="107">
        <v>0.9933926642530195</v>
      </c>
      <c r="L79" s="107">
        <v>-0.01008103902511805</v>
      </c>
      <c r="M79" s="107">
        <v>0.236992973440641</v>
      </c>
      <c r="N79" s="107">
        <v>-0.08667652434093498</v>
      </c>
      <c r="O79" s="107">
        <v>0.03959889093475727</v>
      </c>
      <c r="P79" s="107">
        <v>-0.00028910143419579704</v>
      </c>
      <c r="Q79" s="107">
        <v>0.004978253434879875</v>
      </c>
      <c r="R79" s="107">
        <v>-0.0013322756184781484</v>
      </c>
      <c r="S79" s="107">
        <v>0.0004937143435772597</v>
      </c>
      <c r="T79" s="107">
        <v>-4.207045795686608E-06</v>
      </c>
      <c r="U79" s="107">
        <v>0.0001139959692812778</v>
      </c>
      <c r="V79" s="107">
        <v>-4.919882808706538E-05</v>
      </c>
      <c r="W79" s="107">
        <v>2.9946738939467654E-05</v>
      </c>
      <c r="X79" s="107">
        <v>67.99999999999994</v>
      </c>
    </row>
    <row r="80" ht="12.75" hidden="1">
      <c r="A80" s="24" t="s">
        <v>113</v>
      </c>
    </row>
    <row r="81" spans="1:24" ht="12.75" hidden="1">
      <c r="A81" s="24">
        <v>1436</v>
      </c>
      <c r="B81" s="24">
        <v>161.98</v>
      </c>
      <c r="C81" s="24">
        <v>151.28</v>
      </c>
      <c r="D81" s="24">
        <v>9.097275524990536</v>
      </c>
      <c r="E81" s="24">
        <v>9.776210442006231</v>
      </c>
      <c r="F81" s="24">
        <v>40.54982475460932</v>
      </c>
      <c r="G81" s="24" t="s">
        <v>59</v>
      </c>
      <c r="H81" s="24">
        <v>12.283354176512788</v>
      </c>
      <c r="I81" s="24">
        <v>106.26335417651283</v>
      </c>
      <c r="J81" s="24" t="s">
        <v>73</v>
      </c>
      <c r="K81" s="24">
        <v>0.6733754452968541</v>
      </c>
      <c r="M81" s="24" t="s">
        <v>68</v>
      </c>
      <c r="N81" s="24">
        <v>0.3797638888657409</v>
      </c>
      <c r="X81" s="24">
        <v>67.99999999999994</v>
      </c>
    </row>
    <row r="82" spans="1:24" ht="12.75" hidden="1">
      <c r="A82" s="24">
        <v>1434</v>
      </c>
      <c r="B82" s="24">
        <v>181.5800018310547</v>
      </c>
      <c r="C82" s="24">
        <v>190.27999877929688</v>
      </c>
      <c r="D82" s="24">
        <v>8.243414878845215</v>
      </c>
      <c r="E82" s="24">
        <v>8.665130615234375</v>
      </c>
      <c r="F82" s="24">
        <v>36.92147233523846</v>
      </c>
      <c r="G82" s="24" t="s">
        <v>56</v>
      </c>
      <c r="H82" s="24">
        <v>-6.715209033992451</v>
      </c>
      <c r="I82" s="24">
        <v>106.8647927970623</v>
      </c>
      <c r="J82" s="24" t="s">
        <v>62</v>
      </c>
      <c r="K82" s="24">
        <v>0.7608655781435573</v>
      </c>
      <c r="L82" s="24">
        <v>0.2326951564316091</v>
      </c>
      <c r="M82" s="24">
        <v>0.18012484059613534</v>
      </c>
      <c r="N82" s="24">
        <v>0.0829037605401089</v>
      </c>
      <c r="O82" s="24">
        <v>0.03055792699547633</v>
      </c>
      <c r="P82" s="24">
        <v>0.006675300396261896</v>
      </c>
      <c r="Q82" s="24">
        <v>0.003719539222991522</v>
      </c>
      <c r="R82" s="24">
        <v>0.0012760706557517873</v>
      </c>
      <c r="S82" s="24">
        <v>0.0004009406017722204</v>
      </c>
      <c r="T82" s="24">
        <v>9.823272332601854E-05</v>
      </c>
      <c r="U82" s="24">
        <v>8.134833650329462E-05</v>
      </c>
      <c r="V82" s="24">
        <v>4.735990069195363E-05</v>
      </c>
      <c r="W82" s="24">
        <v>2.500762963207811E-05</v>
      </c>
      <c r="X82" s="24">
        <v>67.99999999999994</v>
      </c>
    </row>
    <row r="83" spans="1:24" ht="12.75" hidden="1">
      <c r="A83" s="24">
        <v>143</v>
      </c>
      <c r="B83" s="24">
        <v>184.97999572753906</v>
      </c>
      <c r="C83" s="24">
        <v>211.0800018310547</v>
      </c>
      <c r="D83" s="24">
        <v>8.431143760681152</v>
      </c>
      <c r="E83" s="24">
        <v>8.089963912963867</v>
      </c>
      <c r="F83" s="24">
        <v>42.84083965492955</v>
      </c>
      <c r="G83" s="24" t="s">
        <v>57</v>
      </c>
      <c r="H83" s="24">
        <v>4.2740272975839275</v>
      </c>
      <c r="I83" s="24">
        <v>121.25402302512305</v>
      </c>
      <c r="J83" s="24" t="s">
        <v>60</v>
      </c>
      <c r="K83" s="24">
        <v>0.3107598596348491</v>
      </c>
      <c r="L83" s="24">
        <v>0.001266777938056739</v>
      </c>
      <c r="M83" s="24">
        <v>-0.0716944428414963</v>
      </c>
      <c r="N83" s="24">
        <v>-0.0008574333300528429</v>
      </c>
      <c r="O83" s="24">
        <v>0.012780690879479813</v>
      </c>
      <c r="P83" s="24">
        <v>0.0001448065369831813</v>
      </c>
      <c r="Q83" s="24">
        <v>-0.0013904120841905132</v>
      </c>
      <c r="R83" s="24">
        <v>-6.891885374849254E-05</v>
      </c>
      <c r="S83" s="24">
        <v>0.00019190696549905052</v>
      </c>
      <c r="T83" s="24">
        <v>1.030585623487285E-05</v>
      </c>
      <c r="U83" s="24">
        <v>-2.4343394462777083E-05</v>
      </c>
      <c r="V83" s="24">
        <v>-5.433872033463558E-06</v>
      </c>
      <c r="W83" s="24">
        <v>1.2693112972948684E-05</v>
      </c>
      <c r="X83" s="24">
        <v>67.99999999999994</v>
      </c>
    </row>
    <row r="84" spans="1:24" ht="12.75" hidden="1">
      <c r="A84" s="24">
        <v>143</v>
      </c>
      <c r="B84" s="24">
        <v>184.3000030517578</v>
      </c>
      <c r="C84" s="24">
        <v>190.8000030517578</v>
      </c>
      <c r="D84" s="24">
        <v>8.336211204528809</v>
      </c>
      <c r="E84" s="24">
        <v>8.757736206054688</v>
      </c>
      <c r="F84" s="24">
        <v>44.60214616086707</v>
      </c>
      <c r="G84" s="24" t="s">
        <v>58</v>
      </c>
      <c r="H84" s="24">
        <v>11.37308084184194</v>
      </c>
      <c r="I84" s="24">
        <v>127.67308389359981</v>
      </c>
      <c r="J84" s="24" t="s">
        <v>61</v>
      </c>
      <c r="K84" s="24">
        <v>0.6945104301905469</v>
      </c>
      <c r="L84" s="24">
        <v>0.23269170827596475</v>
      </c>
      <c r="M84" s="24">
        <v>0.1652418381204669</v>
      </c>
      <c r="N84" s="24">
        <v>-0.08289932641328415</v>
      </c>
      <c r="O84" s="24">
        <v>0.02775681615214617</v>
      </c>
      <c r="P84" s="24">
        <v>0.00667372957552081</v>
      </c>
      <c r="Q84" s="24">
        <v>0.00344988786303401</v>
      </c>
      <c r="R84" s="24">
        <v>-0.0012742081894528815</v>
      </c>
      <c r="S84" s="24">
        <v>0.0003520299458035019</v>
      </c>
      <c r="T84" s="24">
        <v>9.769062011939651E-05</v>
      </c>
      <c r="U84" s="24">
        <v>7.762055783027387E-05</v>
      </c>
      <c r="V84" s="24">
        <v>-4.704713836436444E-05</v>
      </c>
      <c r="W84" s="24">
        <v>2.1546842526717294E-05</v>
      </c>
      <c r="X84" s="24">
        <v>67.99999999999994</v>
      </c>
    </row>
    <row r="85" ht="12.75" hidden="1">
      <c r="A85" s="24" t="s">
        <v>103</v>
      </c>
    </row>
    <row r="86" spans="1:24" ht="12.75" hidden="1">
      <c r="A86" s="24">
        <v>1436</v>
      </c>
      <c r="B86" s="24">
        <v>161.98</v>
      </c>
      <c r="C86" s="24">
        <v>151.28</v>
      </c>
      <c r="D86" s="24">
        <v>9.097275524990536</v>
      </c>
      <c r="E86" s="24">
        <v>9.776210442006231</v>
      </c>
      <c r="F86" s="24">
        <v>42.533490030201826</v>
      </c>
      <c r="G86" s="24" t="s">
        <v>59</v>
      </c>
      <c r="H86" s="24">
        <v>17.48167320806361</v>
      </c>
      <c r="I86" s="24">
        <v>111.46167320806366</v>
      </c>
      <c r="J86" s="24" t="s">
        <v>73</v>
      </c>
      <c r="K86" s="24">
        <v>0.6869708495809638</v>
      </c>
      <c r="M86" s="24" t="s">
        <v>68</v>
      </c>
      <c r="N86" s="24">
        <v>0.460043343496459</v>
      </c>
      <c r="X86" s="24">
        <v>67.99999999999994</v>
      </c>
    </row>
    <row r="87" spans="1:24" ht="12.75" hidden="1">
      <c r="A87" s="24">
        <v>1434</v>
      </c>
      <c r="B87" s="24">
        <v>181.5800018310547</v>
      </c>
      <c r="C87" s="24">
        <v>190.27999877929688</v>
      </c>
      <c r="D87" s="24">
        <v>8.243414878845215</v>
      </c>
      <c r="E87" s="24">
        <v>8.665130615234375</v>
      </c>
      <c r="F87" s="24">
        <v>36.92147233523846</v>
      </c>
      <c r="G87" s="24" t="s">
        <v>56</v>
      </c>
      <c r="H87" s="24">
        <v>-6.715209033992451</v>
      </c>
      <c r="I87" s="24">
        <v>106.8647927970623</v>
      </c>
      <c r="J87" s="24" t="s">
        <v>62</v>
      </c>
      <c r="K87" s="24">
        <v>0.6551513207433308</v>
      </c>
      <c r="L87" s="24">
        <v>0.4753145897273365</v>
      </c>
      <c r="M87" s="24">
        <v>0.1550983235481452</v>
      </c>
      <c r="N87" s="24">
        <v>0.08293278300146953</v>
      </c>
      <c r="O87" s="24">
        <v>0.026312098906349075</v>
      </c>
      <c r="P87" s="24">
        <v>0.013635257402002077</v>
      </c>
      <c r="Q87" s="24">
        <v>0.003202729385810673</v>
      </c>
      <c r="R87" s="24">
        <v>0.0012765188355460492</v>
      </c>
      <c r="S87" s="24">
        <v>0.0003452450507861681</v>
      </c>
      <c r="T87" s="24">
        <v>0.00020064739673014418</v>
      </c>
      <c r="U87" s="24">
        <v>7.004919895703346E-05</v>
      </c>
      <c r="V87" s="24">
        <v>4.7375305254495515E-05</v>
      </c>
      <c r="W87" s="24">
        <v>2.153572572027471E-05</v>
      </c>
      <c r="X87" s="24">
        <v>67.99999999999994</v>
      </c>
    </row>
    <row r="88" spans="1:24" ht="12.75" hidden="1">
      <c r="A88" s="24">
        <v>143</v>
      </c>
      <c r="B88" s="24">
        <v>184.3000030517578</v>
      </c>
      <c r="C88" s="24">
        <v>190.8000030517578</v>
      </c>
      <c r="D88" s="24">
        <v>8.336211204528809</v>
      </c>
      <c r="E88" s="24">
        <v>8.757736206054688</v>
      </c>
      <c r="F88" s="24">
        <v>42.474570677294025</v>
      </c>
      <c r="G88" s="24" t="s">
        <v>57</v>
      </c>
      <c r="H88" s="24">
        <v>5.282922708543097</v>
      </c>
      <c r="I88" s="24">
        <v>121.58292576030097</v>
      </c>
      <c r="J88" s="24" t="s">
        <v>60</v>
      </c>
      <c r="K88" s="24">
        <v>0.4709648866644137</v>
      </c>
      <c r="L88" s="24">
        <v>0.0025869699789509374</v>
      </c>
      <c r="M88" s="24">
        <v>-0.11026159603958774</v>
      </c>
      <c r="N88" s="24">
        <v>-0.0008577110441294337</v>
      </c>
      <c r="O88" s="24">
        <v>0.01911080261190326</v>
      </c>
      <c r="P88" s="24">
        <v>0.00029583389459408204</v>
      </c>
      <c r="Q88" s="24">
        <v>-0.0022169801393114915</v>
      </c>
      <c r="R88" s="24">
        <v>-6.893121857836763E-05</v>
      </c>
      <c r="S88" s="24">
        <v>0.00026620490446840276</v>
      </c>
      <c r="T88" s="24">
        <v>2.1058695421578484E-05</v>
      </c>
      <c r="U88" s="24">
        <v>-4.434364868079126E-05</v>
      </c>
      <c r="V88" s="24">
        <v>-5.433315015064287E-06</v>
      </c>
      <c r="W88" s="24">
        <v>1.7050766469109716E-05</v>
      </c>
      <c r="X88" s="24">
        <v>67.99999999999994</v>
      </c>
    </row>
    <row r="89" spans="1:24" ht="12.75" hidden="1">
      <c r="A89" s="24">
        <v>143</v>
      </c>
      <c r="B89" s="24">
        <v>184.97999572753906</v>
      </c>
      <c r="C89" s="24">
        <v>211.0800018310547</v>
      </c>
      <c r="D89" s="24">
        <v>8.431143760681152</v>
      </c>
      <c r="E89" s="24">
        <v>8.089963912963867</v>
      </c>
      <c r="F89" s="24">
        <v>43.15857536903187</v>
      </c>
      <c r="G89" s="24" t="s">
        <v>58</v>
      </c>
      <c r="H89" s="24">
        <v>5.173326515432791</v>
      </c>
      <c r="I89" s="24">
        <v>122.15332224297191</v>
      </c>
      <c r="J89" s="24" t="s">
        <v>61</v>
      </c>
      <c r="K89" s="24">
        <v>0.45542873053959454</v>
      </c>
      <c r="L89" s="24">
        <v>0.4753075496917698</v>
      </c>
      <c r="M89" s="24">
        <v>0.109077359732659</v>
      </c>
      <c r="N89" s="24">
        <v>-0.0829283475545824</v>
      </c>
      <c r="O89" s="24">
        <v>0.018086010405458902</v>
      </c>
      <c r="P89" s="24">
        <v>0.013632047781814063</v>
      </c>
      <c r="Q89" s="24">
        <v>0.002311379367527886</v>
      </c>
      <c r="R89" s="24">
        <v>-0.0012746563554970974</v>
      </c>
      <c r="S89" s="24">
        <v>0.00021983879077476834</v>
      </c>
      <c r="T89" s="24">
        <v>0.0001995392421598445</v>
      </c>
      <c r="U89" s="24">
        <v>5.422666407033183E-05</v>
      </c>
      <c r="V89" s="24">
        <v>-4.706270961072797E-05</v>
      </c>
      <c r="W89" s="24">
        <v>1.3155183203391184E-05</v>
      </c>
      <c r="X89" s="24">
        <v>67.99999999999994</v>
      </c>
    </row>
    <row r="90" ht="12.75" hidden="1">
      <c r="A90" s="24" t="s">
        <v>102</v>
      </c>
    </row>
    <row r="91" spans="1:24" ht="12.75" hidden="1">
      <c r="A91" s="24">
        <v>1436</v>
      </c>
      <c r="B91" s="24">
        <v>161.98</v>
      </c>
      <c r="C91" s="24">
        <v>151.28</v>
      </c>
      <c r="D91" s="24">
        <v>9.097275524990536</v>
      </c>
      <c r="E91" s="24">
        <v>9.776210442006231</v>
      </c>
      <c r="F91" s="24">
        <v>40.54982475460932</v>
      </c>
      <c r="G91" s="24" t="s">
        <v>59</v>
      </c>
      <c r="H91" s="24">
        <v>12.283354176512788</v>
      </c>
      <c r="I91" s="24">
        <v>106.26335417651283</v>
      </c>
      <c r="J91" s="24" t="s">
        <v>73</v>
      </c>
      <c r="K91" s="24">
        <v>0.686829422571433</v>
      </c>
      <c r="M91" s="24" t="s">
        <v>68</v>
      </c>
      <c r="N91" s="24">
        <v>0.5092574313329145</v>
      </c>
      <c r="X91" s="24">
        <v>67.99999999999994</v>
      </c>
    </row>
    <row r="92" spans="1:24" ht="12.75" hidden="1">
      <c r="A92" s="24">
        <v>143</v>
      </c>
      <c r="B92" s="24">
        <v>184.97999572753906</v>
      </c>
      <c r="C92" s="24">
        <v>211.0800018310547</v>
      </c>
      <c r="D92" s="24">
        <v>8.431143760681152</v>
      </c>
      <c r="E92" s="24">
        <v>8.089963912963867</v>
      </c>
      <c r="F92" s="24">
        <v>38.015772547740234</v>
      </c>
      <c r="G92" s="24" t="s">
        <v>56</v>
      </c>
      <c r="H92" s="24">
        <v>-9.382539726437443</v>
      </c>
      <c r="I92" s="24">
        <v>107.59745600110168</v>
      </c>
      <c r="J92" s="24" t="s">
        <v>62</v>
      </c>
      <c r="K92" s="24">
        <v>0.5658932298325066</v>
      </c>
      <c r="L92" s="24">
        <v>0.583681192613012</v>
      </c>
      <c r="M92" s="24">
        <v>0.13396763354345598</v>
      </c>
      <c r="N92" s="24">
        <v>0.08459787985210641</v>
      </c>
      <c r="O92" s="24">
        <v>0.02272766841193388</v>
      </c>
      <c r="P92" s="24">
        <v>0.01674398356390035</v>
      </c>
      <c r="Q92" s="24">
        <v>0.0027663828734733813</v>
      </c>
      <c r="R92" s="24">
        <v>0.001302127308659661</v>
      </c>
      <c r="S92" s="24">
        <v>0.0002982115562680615</v>
      </c>
      <c r="T92" s="24">
        <v>0.0002463769269345334</v>
      </c>
      <c r="U92" s="24">
        <v>6.048991940596652E-05</v>
      </c>
      <c r="V92" s="24">
        <v>4.831930155676278E-05</v>
      </c>
      <c r="W92" s="24">
        <v>1.860226783223177E-05</v>
      </c>
      <c r="X92" s="24">
        <v>67.99999999999994</v>
      </c>
    </row>
    <row r="93" spans="1:24" ht="12.75" hidden="1">
      <c r="A93" s="24">
        <v>1434</v>
      </c>
      <c r="B93" s="24">
        <v>181.5800018310547</v>
      </c>
      <c r="C93" s="24">
        <v>190.27999877929688</v>
      </c>
      <c r="D93" s="24">
        <v>8.243414878845215</v>
      </c>
      <c r="E93" s="24">
        <v>8.665130615234375</v>
      </c>
      <c r="F93" s="24">
        <v>43.89369998136283</v>
      </c>
      <c r="G93" s="24" t="s">
        <v>57</v>
      </c>
      <c r="H93" s="24">
        <v>13.465071318097046</v>
      </c>
      <c r="I93" s="24">
        <v>127.04507314915179</v>
      </c>
      <c r="J93" s="24" t="s">
        <v>60</v>
      </c>
      <c r="K93" s="24">
        <v>-0.043256650729793907</v>
      </c>
      <c r="L93" s="24">
        <v>0.003176476150522966</v>
      </c>
      <c r="M93" s="24">
        <v>0.011758286855333368</v>
      </c>
      <c r="N93" s="24">
        <v>-0.0008751947457724925</v>
      </c>
      <c r="O93" s="24">
        <v>-0.0014929086778431551</v>
      </c>
      <c r="P93" s="24">
        <v>0.00036336686978399613</v>
      </c>
      <c r="Q93" s="24">
        <v>0.0003150624469228022</v>
      </c>
      <c r="R93" s="24">
        <v>-7.034117563621131E-05</v>
      </c>
      <c r="S93" s="24">
        <v>5.796822260453206E-07</v>
      </c>
      <c r="T93" s="24">
        <v>2.5873584513337425E-05</v>
      </c>
      <c r="U93" s="24">
        <v>1.1613615787334907E-05</v>
      </c>
      <c r="V93" s="24">
        <v>-5.5488545252686005E-06</v>
      </c>
      <c r="W93" s="24">
        <v>6.615754341272663E-07</v>
      </c>
      <c r="X93" s="24">
        <v>67.99999999999994</v>
      </c>
    </row>
    <row r="94" spans="1:24" ht="12.75" hidden="1">
      <c r="A94" s="24">
        <v>143</v>
      </c>
      <c r="B94" s="24">
        <v>184.3000030517578</v>
      </c>
      <c r="C94" s="24">
        <v>190.8000030517578</v>
      </c>
      <c r="D94" s="24">
        <v>8.336211204528809</v>
      </c>
      <c r="E94" s="24">
        <v>8.757736206054688</v>
      </c>
      <c r="F94" s="24">
        <v>42.474570677294025</v>
      </c>
      <c r="G94" s="24" t="s">
        <v>58</v>
      </c>
      <c r="H94" s="24">
        <v>5.282922708543097</v>
      </c>
      <c r="I94" s="24">
        <v>121.58292576030097</v>
      </c>
      <c r="J94" s="24" t="s">
        <v>61</v>
      </c>
      <c r="K94" s="24">
        <v>0.5642375472599344</v>
      </c>
      <c r="L94" s="24">
        <v>0.5836725491312857</v>
      </c>
      <c r="M94" s="24">
        <v>0.13345062580393321</v>
      </c>
      <c r="N94" s="24">
        <v>-0.0845933526326295</v>
      </c>
      <c r="O94" s="24">
        <v>0.02267858318154901</v>
      </c>
      <c r="P94" s="24">
        <v>0.016740040325701384</v>
      </c>
      <c r="Q94" s="24">
        <v>0.002748383135078852</v>
      </c>
      <c r="R94" s="24">
        <v>-0.0013002259984200315</v>
      </c>
      <c r="S94" s="24">
        <v>0.000298210992856293</v>
      </c>
      <c r="T94" s="24">
        <v>0.00024501458681093984</v>
      </c>
      <c r="U94" s="24">
        <v>5.9364587744584646E-05</v>
      </c>
      <c r="V94" s="24">
        <v>-4.799963662769526E-05</v>
      </c>
      <c r="W94" s="24">
        <v>1.8590499897717764E-05</v>
      </c>
      <c r="X94" s="24">
        <v>67.99999999999994</v>
      </c>
    </row>
    <row r="95" ht="12.75" hidden="1">
      <c r="A95" s="24" t="s">
        <v>101</v>
      </c>
    </row>
    <row r="96" spans="1:24" ht="12.75" hidden="1">
      <c r="A96" s="24">
        <v>1436</v>
      </c>
      <c r="B96" s="24">
        <v>161.98</v>
      </c>
      <c r="C96" s="24">
        <v>151.28</v>
      </c>
      <c r="D96" s="24">
        <v>9.097275524990536</v>
      </c>
      <c r="E96" s="24">
        <v>9.776210442006231</v>
      </c>
      <c r="F96" s="24">
        <v>40.23379627403935</v>
      </c>
      <c r="G96" s="24" t="s">
        <v>59</v>
      </c>
      <c r="H96" s="24">
        <v>11.455181759889584</v>
      </c>
      <c r="I96" s="24">
        <v>105.43518175988963</v>
      </c>
      <c r="J96" s="24" t="s">
        <v>73</v>
      </c>
      <c r="K96" s="24">
        <v>0.7101309238746226</v>
      </c>
      <c r="M96" s="24" t="s">
        <v>68</v>
      </c>
      <c r="N96" s="24">
        <v>0.47029433608868515</v>
      </c>
      <c r="X96" s="24">
        <v>67.99999999999994</v>
      </c>
    </row>
    <row r="97" spans="1:24" ht="12.75" hidden="1">
      <c r="A97" s="24">
        <v>143</v>
      </c>
      <c r="B97" s="24">
        <v>184.97999572753906</v>
      </c>
      <c r="C97" s="24">
        <v>211.0800018310547</v>
      </c>
      <c r="D97" s="24">
        <v>8.431143760681152</v>
      </c>
      <c r="E97" s="24">
        <v>8.089963912963867</v>
      </c>
      <c r="F97" s="24">
        <v>38.015772547740234</v>
      </c>
      <c r="G97" s="24" t="s">
        <v>56</v>
      </c>
      <c r="H97" s="24">
        <v>-9.382539726437443</v>
      </c>
      <c r="I97" s="24">
        <v>107.59745600110168</v>
      </c>
      <c r="J97" s="24" t="s">
        <v>62</v>
      </c>
      <c r="K97" s="24">
        <v>0.674834605461487</v>
      </c>
      <c r="L97" s="24">
        <v>0.47026281634227646</v>
      </c>
      <c r="M97" s="24">
        <v>0.15975804342498756</v>
      </c>
      <c r="N97" s="24">
        <v>0.08444006777434646</v>
      </c>
      <c r="O97" s="24">
        <v>0.027102927785849055</v>
      </c>
      <c r="P97" s="24">
        <v>0.013490377452400065</v>
      </c>
      <c r="Q97" s="24">
        <v>0.0032989604680576097</v>
      </c>
      <c r="R97" s="24">
        <v>0.001299700255652428</v>
      </c>
      <c r="S97" s="24">
        <v>0.00035561412506293665</v>
      </c>
      <c r="T97" s="24">
        <v>0.00019850422769436925</v>
      </c>
      <c r="U97" s="24">
        <v>7.214196699267339E-05</v>
      </c>
      <c r="V97" s="24">
        <v>4.8231183459682395E-05</v>
      </c>
      <c r="W97" s="24">
        <v>2.2181827144137532E-05</v>
      </c>
      <c r="X97" s="24">
        <v>67.99999999999994</v>
      </c>
    </row>
    <row r="98" spans="1:24" ht="12.75" hidden="1">
      <c r="A98" s="24">
        <v>143</v>
      </c>
      <c r="B98" s="24">
        <v>184.3000030517578</v>
      </c>
      <c r="C98" s="24">
        <v>190.8000030517578</v>
      </c>
      <c r="D98" s="24">
        <v>8.336211204528809</v>
      </c>
      <c r="E98" s="24">
        <v>8.757736206054688</v>
      </c>
      <c r="F98" s="24">
        <v>44.60214616086707</v>
      </c>
      <c r="G98" s="24" t="s">
        <v>57</v>
      </c>
      <c r="H98" s="24">
        <v>11.37308084184194</v>
      </c>
      <c r="I98" s="24">
        <v>127.67308389359981</v>
      </c>
      <c r="J98" s="24" t="s">
        <v>60</v>
      </c>
      <c r="K98" s="24">
        <v>0.005783034406345049</v>
      </c>
      <c r="L98" s="24">
        <v>0.002559341102344326</v>
      </c>
      <c r="M98" s="24">
        <v>0.0004470490106644198</v>
      </c>
      <c r="N98" s="24">
        <v>-0.0008735230331257066</v>
      </c>
      <c r="O98" s="24">
        <v>0.0005244189332858965</v>
      </c>
      <c r="P98" s="24">
        <v>0.00029274683396075834</v>
      </c>
      <c r="Q98" s="24">
        <v>9.582152977948992E-05</v>
      </c>
      <c r="R98" s="24">
        <v>-7.020966721302577E-05</v>
      </c>
      <c r="S98" s="24">
        <v>3.089819280354307E-05</v>
      </c>
      <c r="T98" s="24">
        <v>2.0844278667109898E-05</v>
      </c>
      <c r="U98" s="24">
        <v>7.788862641789065E-06</v>
      </c>
      <c r="V98" s="24">
        <v>-5.53808678522908E-06</v>
      </c>
      <c r="W98" s="24">
        <v>2.6662744557076956E-06</v>
      </c>
      <c r="X98" s="24">
        <v>67.99999999999994</v>
      </c>
    </row>
    <row r="99" spans="1:24" ht="12.75" hidden="1">
      <c r="A99" s="24">
        <v>1434</v>
      </c>
      <c r="B99" s="24">
        <v>181.5800018310547</v>
      </c>
      <c r="C99" s="24">
        <v>190.27999877929688</v>
      </c>
      <c r="D99" s="24">
        <v>8.243414878845215</v>
      </c>
      <c r="E99" s="24">
        <v>8.665130615234375</v>
      </c>
      <c r="F99" s="24">
        <v>42.06174321195744</v>
      </c>
      <c r="G99" s="24" t="s">
        <v>58</v>
      </c>
      <c r="H99" s="24">
        <v>8.16269120719248</v>
      </c>
      <c r="I99" s="24">
        <v>121.74269303824722</v>
      </c>
      <c r="J99" s="24" t="s">
        <v>61</v>
      </c>
      <c r="K99" s="24">
        <v>0.674809825981673</v>
      </c>
      <c r="L99" s="24">
        <v>0.4702558518586361</v>
      </c>
      <c r="M99" s="24">
        <v>0.15975741793782933</v>
      </c>
      <c r="N99" s="24">
        <v>-0.08443554940454182</v>
      </c>
      <c r="O99" s="24">
        <v>0.02709785377751087</v>
      </c>
      <c r="P99" s="24">
        <v>0.013487200713989171</v>
      </c>
      <c r="Q99" s="24">
        <v>0.0032975685594446103</v>
      </c>
      <c r="R99" s="24">
        <v>-0.0012978025108516407</v>
      </c>
      <c r="S99" s="24">
        <v>0.0003542692586518805</v>
      </c>
      <c r="T99" s="24">
        <v>0.00019740679942541458</v>
      </c>
      <c r="U99" s="24">
        <v>7.172026924321548E-05</v>
      </c>
      <c r="V99" s="24">
        <v>-4.791217645526878E-05</v>
      </c>
      <c r="W99" s="24">
        <v>2.2020999886000575E-05</v>
      </c>
      <c r="X99" s="24">
        <v>67.99999999999994</v>
      </c>
    </row>
    <row r="100" s="100" customFormat="1" ht="12.75">
      <c r="A100" s="100" t="s">
        <v>100</v>
      </c>
    </row>
    <row r="101" spans="1:24" s="100" customFormat="1" ht="12.75">
      <c r="A101" s="100">
        <v>1436</v>
      </c>
      <c r="B101" s="100">
        <v>161.98</v>
      </c>
      <c r="C101" s="100">
        <v>151.28</v>
      </c>
      <c r="D101" s="100">
        <v>9.097275524990536</v>
      </c>
      <c r="E101" s="100">
        <v>9.776210442006231</v>
      </c>
      <c r="F101" s="100">
        <v>42.533490030201826</v>
      </c>
      <c r="G101" s="100" t="s">
        <v>59</v>
      </c>
      <c r="H101" s="100">
        <v>17.48167320806361</v>
      </c>
      <c r="I101" s="100">
        <v>111.46167320806366</v>
      </c>
      <c r="J101" s="100" t="s">
        <v>73</v>
      </c>
      <c r="K101" s="100">
        <v>0.7401546528129678</v>
      </c>
      <c r="M101" s="100" t="s">
        <v>68</v>
      </c>
      <c r="N101" s="100">
        <v>0.5369099405939876</v>
      </c>
      <c r="X101" s="100">
        <v>67.99999999999994</v>
      </c>
    </row>
    <row r="102" spans="1:24" s="100" customFormat="1" ht="12.75">
      <c r="A102" s="100">
        <v>143</v>
      </c>
      <c r="B102" s="100">
        <v>184.3000030517578</v>
      </c>
      <c r="C102" s="100">
        <v>190.8000030517578</v>
      </c>
      <c r="D102" s="100">
        <v>8.336211204528809</v>
      </c>
      <c r="E102" s="100">
        <v>8.757736206054688</v>
      </c>
      <c r="F102" s="100">
        <v>37.656862778869055</v>
      </c>
      <c r="G102" s="100" t="s">
        <v>56</v>
      </c>
      <c r="H102" s="100">
        <v>-8.507705717093899</v>
      </c>
      <c r="I102" s="100">
        <v>107.79229733466397</v>
      </c>
      <c r="J102" s="100" t="s">
        <v>62</v>
      </c>
      <c r="K102" s="100">
        <v>0.608401671754693</v>
      </c>
      <c r="L102" s="100">
        <v>0.5842672904996719</v>
      </c>
      <c r="M102" s="100">
        <v>0.14403099189477334</v>
      </c>
      <c r="N102" s="100">
        <v>0.08366729275740044</v>
      </c>
      <c r="O102" s="100">
        <v>0.024434626795984002</v>
      </c>
      <c r="P102" s="100">
        <v>0.01676077528584268</v>
      </c>
      <c r="Q102" s="100">
        <v>0.0029741863103018473</v>
      </c>
      <c r="R102" s="100">
        <v>0.001287815217547944</v>
      </c>
      <c r="S102" s="100">
        <v>0.0003206186534231943</v>
      </c>
      <c r="T102" s="100">
        <v>0.00024663504018483044</v>
      </c>
      <c r="U102" s="100">
        <v>6.504817665809816E-05</v>
      </c>
      <c r="V102" s="100">
        <v>4.779241367292686E-05</v>
      </c>
      <c r="W102" s="100">
        <v>2.0001529716710925E-05</v>
      </c>
      <c r="X102" s="100">
        <v>67.99999999999994</v>
      </c>
    </row>
    <row r="103" spans="1:24" s="100" customFormat="1" ht="12.75">
      <c r="A103" s="100">
        <v>1434</v>
      </c>
      <c r="B103" s="100">
        <v>181.5800018310547</v>
      </c>
      <c r="C103" s="100">
        <v>190.27999877929688</v>
      </c>
      <c r="D103" s="100">
        <v>8.243414878845215</v>
      </c>
      <c r="E103" s="100">
        <v>8.665130615234375</v>
      </c>
      <c r="F103" s="100">
        <v>42.06174321195744</v>
      </c>
      <c r="G103" s="100" t="s">
        <v>57</v>
      </c>
      <c r="H103" s="100">
        <v>8.16269120719248</v>
      </c>
      <c r="I103" s="100">
        <v>121.74269303824722</v>
      </c>
      <c r="J103" s="100" t="s">
        <v>60</v>
      </c>
      <c r="K103" s="100">
        <v>0.36033737814761496</v>
      </c>
      <c r="L103" s="100">
        <v>0.0031797525730848796</v>
      </c>
      <c r="M103" s="100">
        <v>-0.083980113154992</v>
      </c>
      <c r="N103" s="100">
        <v>-0.0008653955157017368</v>
      </c>
      <c r="O103" s="100">
        <v>0.014683111538561637</v>
      </c>
      <c r="P103" s="100">
        <v>0.00036367499514516346</v>
      </c>
      <c r="Q103" s="100">
        <v>-0.001670154317660496</v>
      </c>
      <c r="R103" s="100">
        <v>-6.954745017936093E-05</v>
      </c>
      <c r="S103" s="100">
        <v>0.00020953059618090364</v>
      </c>
      <c r="T103" s="100">
        <v>2.5891117963047493E-05</v>
      </c>
      <c r="U103" s="100">
        <v>-3.216520256623658E-05</v>
      </c>
      <c r="V103" s="100">
        <v>-5.48270610174177E-06</v>
      </c>
      <c r="W103" s="100">
        <v>1.3567309089360876E-05</v>
      </c>
      <c r="X103" s="100">
        <v>67.99999999999994</v>
      </c>
    </row>
    <row r="104" spans="1:24" s="100" customFormat="1" ht="12.75">
      <c r="A104" s="100">
        <v>143</v>
      </c>
      <c r="B104" s="100">
        <v>184.97999572753906</v>
      </c>
      <c r="C104" s="100">
        <v>211.0800018310547</v>
      </c>
      <c r="D104" s="100">
        <v>8.431143760681152</v>
      </c>
      <c r="E104" s="100">
        <v>8.089963912963867</v>
      </c>
      <c r="F104" s="100">
        <v>42.84083965492955</v>
      </c>
      <c r="G104" s="100" t="s">
        <v>58</v>
      </c>
      <c r="H104" s="100">
        <v>4.2740272975839275</v>
      </c>
      <c r="I104" s="100">
        <v>121.25402302512305</v>
      </c>
      <c r="J104" s="100" t="s">
        <v>61</v>
      </c>
      <c r="K104" s="100">
        <v>0.49021379836109047</v>
      </c>
      <c r="L104" s="100">
        <v>0.584258637866315</v>
      </c>
      <c r="M104" s="100">
        <v>0.11701396164845886</v>
      </c>
      <c r="N104" s="100">
        <v>-0.08366281711700817</v>
      </c>
      <c r="O104" s="100">
        <v>0.019530929885829232</v>
      </c>
      <c r="P104" s="100">
        <v>0.016756829314653204</v>
      </c>
      <c r="Q104" s="100">
        <v>0.0024609690700183374</v>
      </c>
      <c r="R104" s="100">
        <v>-0.0012859359185906612</v>
      </c>
      <c r="S104" s="100">
        <v>0.00024267931553178867</v>
      </c>
      <c r="T104" s="100">
        <v>0.0002452722835087497</v>
      </c>
      <c r="U104" s="100">
        <v>5.653905756568741E-05</v>
      </c>
      <c r="V104" s="100">
        <v>-4.7476886360481665E-05</v>
      </c>
      <c r="W104" s="100">
        <v>1.46965749439186E-05</v>
      </c>
      <c r="X104" s="100">
        <v>67.99999999999994</v>
      </c>
    </row>
    <row r="105" ht="12.75" hidden="1">
      <c r="A105" s="24" t="s">
        <v>99</v>
      </c>
    </row>
    <row r="106" spans="1:24" ht="12.75" hidden="1">
      <c r="A106" s="24">
        <v>1436</v>
      </c>
      <c r="B106" s="24">
        <v>161.98</v>
      </c>
      <c r="C106" s="24">
        <v>151.28</v>
      </c>
      <c r="D106" s="24">
        <v>9.097275524990536</v>
      </c>
      <c r="E106" s="24">
        <v>9.776210442006231</v>
      </c>
      <c r="F106" s="24">
        <v>40.23379627403935</v>
      </c>
      <c r="G106" s="24" t="s">
        <v>59</v>
      </c>
      <c r="H106" s="24">
        <v>11.455181759889584</v>
      </c>
      <c r="I106" s="24">
        <v>105.43518175988963</v>
      </c>
      <c r="J106" s="24" t="s">
        <v>73</v>
      </c>
      <c r="K106" s="24">
        <v>0.8764186151849035</v>
      </c>
      <c r="M106" s="24" t="s">
        <v>68</v>
      </c>
      <c r="N106" s="24">
        <v>0.4841247562854771</v>
      </c>
      <c r="X106" s="24">
        <v>67.99999999999994</v>
      </c>
    </row>
    <row r="107" spans="1:24" ht="12.75" hidden="1">
      <c r="A107" s="24">
        <v>143</v>
      </c>
      <c r="B107" s="24">
        <v>184.3000030517578</v>
      </c>
      <c r="C107" s="24">
        <v>190.8000030517578</v>
      </c>
      <c r="D107" s="24">
        <v>8.336211204528809</v>
      </c>
      <c r="E107" s="24">
        <v>8.757736206054688</v>
      </c>
      <c r="F107" s="24">
        <v>37.656862778869055</v>
      </c>
      <c r="G107" s="24" t="s">
        <v>56</v>
      </c>
      <c r="H107" s="24">
        <v>-8.507705717093899</v>
      </c>
      <c r="I107" s="24">
        <v>107.79229733466397</v>
      </c>
      <c r="J107" s="24" t="s">
        <v>62</v>
      </c>
      <c r="K107" s="24">
        <v>0.8789795807829476</v>
      </c>
      <c r="L107" s="24">
        <v>0.2282294809712388</v>
      </c>
      <c r="M107" s="24">
        <v>0.2080867316730265</v>
      </c>
      <c r="N107" s="24">
        <v>0.08435205347854421</v>
      </c>
      <c r="O107" s="24">
        <v>0.03530166527356821</v>
      </c>
      <c r="P107" s="24">
        <v>0.006547212173801751</v>
      </c>
      <c r="Q107" s="24">
        <v>0.004296958389715798</v>
      </c>
      <c r="R107" s="24">
        <v>0.0012983558425239614</v>
      </c>
      <c r="S107" s="24">
        <v>0.00046317828613370567</v>
      </c>
      <c r="T107" s="24">
        <v>9.634750862294764E-05</v>
      </c>
      <c r="U107" s="24">
        <v>9.39766287804651E-05</v>
      </c>
      <c r="V107" s="24">
        <v>4.8186733514477046E-05</v>
      </c>
      <c r="W107" s="24">
        <v>2.8888735121055454E-05</v>
      </c>
      <c r="X107" s="24">
        <v>67.99999999999994</v>
      </c>
    </row>
    <row r="108" spans="1:24" ht="12.75" hidden="1">
      <c r="A108" s="24">
        <v>143</v>
      </c>
      <c r="B108" s="24">
        <v>184.97999572753906</v>
      </c>
      <c r="C108" s="24">
        <v>211.0800018310547</v>
      </c>
      <c r="D108" s="24">
        <v>8.431143760681152</v>
      </c>
      <c r="E108" s="24">
        <v>8.089963912963867</v>
      </c>
      <c r="F108" s="24">
        <v>43.15857536903187</v>
      </c>
      <c r="G108" s="24" t="s">
        <v>57</v>
      </c>
      <c r="H108" s="24">
        <v>5.173326515432791</v>
      </c>
      <c r="I108" s="24">
        <v>122.15332224297191</v>
      </c>
      <c r="J108" s="24" t="s">
        <v>60</v>
      </c>
      <c r="K108" s="24">
        <v>0.24489941828132494</v>
      </c>
      <c r="L108" s="24">
        <v>0.0012424324763909962</v>
      </c>
      <c r="M108" s="24">
        <v>-0.05570119039710736</v>
      </c>
      <c r="N108" s="24">
        <v>-0.0008724622408368533</v>
      </c>
      <c r="O108" s="24">
        <v>0.010200606817134979</v>
      </c>
      <c r="P108" s="24">
        <v>0.00014202835191410684</v>
      </c>
      <c r="Q108" s="24">
        <v>-0.001041163142735218</v>
      </c>
      <c r="R108" s="24">
        <v>-7.012845024360819E-05</v>
      </c>
      <c r="S108" s="24">
        <v>0.00016348457229664866</v>
      </c>
      <c r="T108" s="24">
        <v>1.0109031259045188E-05</v>
      </c>
      <c r="U108" s="24">
        <v>-1.548236452506417E-05</v>
      </c>
      <c r="V108" s="24">
        <v>-5.529722892393124E-06</v>
      </c>
      <c r="W108" s="24">
        <v>1.1090654776840709E-05</v>
      </c>
      <c r="X108" s="24">
        <v>67.99999999999994</v>
      </c>
    </row>
    <row r="109" spans="1:24" ht="12.75" hidden="1">
      <c r="A109" s="24">
        <v>1434</v>
      </c>
      <c r="B109" s="24">
        <v>181.5800018310547</v>
      </c>
      <c r="C109" s="24">
        <v>190.27999877929688</v>
      </c>
      <c r="D109" s="24">
        <v>8.243414878845215</v>
      </c>
      <c r="E109" s="24">
        <v>8.665130615234375</v>
      </c>
      <c r="F109" s="24">
        <v>43.89369998136283</v>
      </c>
      <c r="G109" s="24" t="s">
        <v>58</v>
      </c>
      <c r="H109" s="24">
        <v>13.465071318097046</v>
      </c>
      <c r="I109" s="24">
        <v>127.04507314915179</v>
      </c>
      <c r="J109" s="24" t="s">
        <v>61</v>
      </c>
      <c r="K109" s="24">
        <v>0.8441737844536722</v>
      </c>
      <c r="L109" s="24">
        <v>0.2282260991778606</v>
      </c>
      <c r="M109" s="24">
        <v>0.20049305545755775</v>
      </c>
      <c r="N109" s="24">
        <v>-0.08434754137309218</v>
      </c>
      <c r="O109" s="24">
        <v>0.03379578659610206</v>
      </c>
      <c r="P109" s="24">
        <v>0.006545671485495618</v>
      </c>
      <c r="Q109" s="24">
        <v>0.004168912413706806</v>
      </c>
      <c r="R109" s="24">
        <v>-0.001296460525539646</v>
      </c>
      <c r="S109" s="24">
        <v>0.00043336695693919577</v>
      </c>
      <c r="T109" s="24">
        <v>9.581570802771651E-05</v>
      </c>
      <c r="U109" s="24">
        <v>9.269251936189012E-05</v>
      </c>
      <c r="V109" s="24">
        <v>-4.786839721077538E-05</v>
      </c>
      <c r="W109" s="24">
        <v>2.6675014405159057E-05</v>
      </c>
      <c r="X109" s="24">
        <v>67.99999999999994</v>
      </c>
    </row>
    <row r="110" ht="12.75" hidden="1">
      <c r="A110" s="24" t="s">
        <v>112</v>
      </c>
    </row>
    <row r="111" spans="1:24" ht="12.75" hidden="1">
      <c r="A111" s="24">
        <v>1436</v>
      </c>
      <c r="B111" s="24">
        <v>158.38</v>
      </c>
      <c r="C111" s="24">
        <v>143.18</v>
      </c>
      <c r="D111" s="24">
        <v>8.907114756598048</v>
      </c>
      <c r="E111" s="24">
        <v>9.912797903798191</v>
      </c>
      <c r="F111" s="24">
        <v>37.61403701207971</v>
      </c>
      <c r="G111" s="24" t="s">
        <v>59</v>
      </c>
      <c r="H111" s="24">
        <v>10.279136438075241</v>
      </c>
      <c r="I111" s="24">
        <v>100.6591364380753</v>
      </c>
      <c r="J111" s="24" t="s">
        <v>73</v>
      </c>
      <c r="K111" s="24">
        <v>0.412794586053347</v>
      </c>
      <c r="M111" s="24" t="s">
        <v>68</v>
      </c>
      <c r="N111" s="24">
        <v>0.3801393244852773</v>
      </c>
      <c r="X111" s="24">
        <v>67.99999999999994</v>
      </c>
    </row>
    <row r="112" spans="1:24" ht="12.75" hidden="1">
      <c r="A112" s="24">
        <v>1434</v>
      </c>
      <c r="B112" s="24">
        <v>173.60000610351562</v>
      </c>
      <c r="C112" s="24">
        <v>189.3000030517578</v>
      </c>
      <c r="D112" s="24">
        <v>8.48476505279541</v>
      </c>
      <c r="E112" s="24">
        <v>8.603442192077637</v>
      </c>
      <c r="F112" s="24">
        <v>34.670825286743764</v>
      </c>
      <c r="G112" s="24" t="s">
        <v>56</v>
      </c>
      <c r="H112" s="24">
        <v>-8.136534637271481</v>
      </c>
      <c r="I112" s="24">
        <v>97.4634714662442</v>
      </c>
      <c r="J112" s="24" t="s">
        <v>62</v>
      </c>
      <c r="K112" s="24">
        <v>0.14239691469482132</v>
      </c>
      <c r="L112" s="24">
        <v>0.625254630910027</v>
      </c>
      <c r="M112" s="24">
        <v>0.03371047424130615</v>
      </c>
      <c r="N112" s="24">
        <v>0.009107656380906574</v>
      </c>
      <c r="O112" s="24">
        <v>0.005718818137420812</v>
      </c>
      <c r="P112" s="24">
        <v>0.017936586116608942</v>
      </c>
      <c r="Q112" s="24">
        <v>0.0006961069561519322</v>
      </c>
      <c r="R112" s="24">
        <v>0.00014015854856891984</v>
      </c>
      <c r="S112" s="24">
        <v>7.505370758186814E-05</v>
      </c>
      <c r="T112" s="24">
        <v>0.00026393217010326777</v>
      </c>
      <c r="U112" s="24">
        <v>1.5233068883137228E-05</v>
      </c>
      <c r="V112" s="24">
        <v>5.1973655578390606E-06</v>
      </c>
      <c r="W112" s="24">
        <v>4.685446688582011E-06</v>
      </c>
      <c r="X112" s="24">
        <v>67.99999999999994</v>
      </c>
    </row>
    <row r="113" spans="1:24" ht="12.75" hidden="1">
      <c r="A113" s="24">
        <v>143</v>
      </c>
      <c r="B113" s="24">
        <v>177.60000610351562</v>
      </c>
      <c r="C113" s="24">
        <v>176</v>
      </c>
      <c r="D113" s="24">
        <v>8.44813346862793</v>
      </c>
      <c r="E113" s="24">
        <v>8.410942077636719</v>
      </c>
      <c r="F113" s="24">
        <v>41.24740051668623</v>
      </c>
      <c r="G113" s="24" t="s">
        <v>57</v>
      </c>
      <c r="H113" s="24">
        <v>6.87323519547904</v>
      </c>
      <c r="I113" s="24">
        <v>116.47324129899472</v>
      </c>
      <c r="J113" s="24" t="s">
        <v>60</v>
      </c>
      <c r="K113" s="24">
        <v>0.1312140354453592</v>
      </c>
      <c r="L113" s="24">
        <v>0.003402081675005333</v>
      </c>
      <c r="M113" s="24">
        <v>-0.030912156766360985</v>
      </c>
      <c r="N113" s="24">
        <v>-9.43611796211816E-05</v>
      </c>
      <c r="O113" s="24">
        <v>0.005293278994237609</v>
      </c>
      <c r="P113" s="24">
        <v>0.0003892198150614883</v>
      </c>
      <c r="Q113" s="24">
        <v>-0.0006308182423809197</v>
      </c>
      <c r="R113" s="24">
        <v>-7.565604139424112E-06</v>
      </c>
      <c r="S113" s="24">
        <v>7.1222660207243E-05</v>
      </c>
      <c r="T113" s="24">
        <v>2.7715931273667307E-05</v>
      </c>
      <c r="U113" s="24">
        <v>-1.3257273087912113E-05</v>
      </c>
      <c r="V113" s="24">
        <v>-5.946821718801287E-07</v>
      </c>
      <c r="W113" s="24">
        <v>4.492531110821902E-06</v>
      </c>
      <c r="X113" s="24">
        <v>67.99999999999994</v>
      </c>
    </row>
    <row r="114" spans="1:24" ht="12.75" hidden="1">
      <c r="A114" s="24">
        <v>143</v>
      </c>
      <c r="B114" s="24">
        <v>192.66000366210938</v>
      </c>
      <c r="C114" s="24">
        <v>185.9600067138672</v>
      </c>
      <c r="D114" s="24">
        <v>8.182106018066406</v>
      </c>
      <c r="E114" s="24">
        <v>8.33592700958252</v>
      </c>
      <c r="F114" s="24">
        <v>40.43806490683109</v>
      </c>
      <c r="G114" s="24" t="s">
        <v>58</v>
      </c>
      <c r="H114" s="24">
        <v>-6.685084189591933</v>
      </c>
      <c r="I114" s="24">
        <v>117.9749194725175</v>
      </c>
      <c r="J114" s="24" t="s">
        <v>61</v>
      </c>
      <c r="K114" s="24">
        <v>0.055315081277606766</v>
      </c>
      <c r="L114" s="24">
        <v>0.6252453752845443</v>
      </c>
      <c r="M114" s="24">
        <v>0.013447476998518665</v>
      </c>
      <c r="N114" s="24">
        <v>-0.009107167546523383</v>
      </c>
      <c r="O114" s="24">
        <v>0.0021647351750401543</v>
      </c>
      <c r="P114" s="24">
        <v>0.017932362628892272</v>
      </c>
      <c r="Q114" s="24">
        <v>0.0002943352501528747</v>
      </c>
      <c r="R114" s="24">
        <v>-0.00013995420812162738</v>
      </c>
      <c r="S114" s="24">
        <v>2.3672593748640548E-05</v>
      </c>
      <c r="T114" s="24">
        <v>0.0002624728892077306</v>
      </c>
      <c r="U114" s="24">
        <v>7.502739357789586E-06</v>
      </c>
      <c r="V114" s="24">
        <v>-5.16323172598903E-06</v>
      </c>
      <c r="W114" s="24">
        <v>1.3306295088571663E-06</v>
      </c>
      <c r="X114" s="24">
        <v>67.99999999999994</v>
      </c>
    </row>
    <row r="115" ht="12.75" hidden="1">
      <c r="A115" s="24" t="s">
        <v>98</v>
      </c>
    </row>
    <row r="116" spans="1:24" ht="12.75" hidden="1">
      <c r="A116" s="24">
        <v>1436</v>
      </c>
      <c r="B116" s="24">
        <v>158.38</v>
      </c>
      <c r="C116" s="24">
        <v>143.18</v>
      </c>
      <c r="D116" s="24">
        <v>8.907114756598048</v>
      </c>
      <c r="E116" s="24">
        <v>9.912797903798191</v>
      </c>
      <c r="F116" s="24">
        <v>35.98943517256514</v>
      </c>
      <c r="G116" s="24" t="s">
        <v>59</v>
      </c>
      <c r="H116" s="24">
        <v>5.931530299209371</v>
      </c>
      <c r="I116" s="24">
        <v>96.31153029920942</v>
      </c>
      <c r="J116" s="24" t="s">
        <v>73</v>
      </c>
      <c r="K116" s="24">
        <v>0.29612380711201913</v>
      </c>
      <c r="M116" s="24" t="s">
        <v>68</v>
      </c>
      <c r="N116" s="24">
        <v>0.17697961501300527</v>
      </c>
      <c r="X116" s="24">
        <v>67.99999999999994</v>
      </c>
    </row>
    <row r="117" spans="1:24" ht="12.75" hidden="1">
      <c r="A117" s="24">
        <v>1434</v>
      </c>
      <c r="B117" s="24">
        <v>173.60000610351562</v>
      </c>
      <c r="C117" s="24">
        <v>189.3000030517578</v>
      </c>
      <c r="D117" s="24">
        <v>8.48476505279541</v>
      </c>
      <c r="E117" s="24">
        <v>8.603442192077637</v>
      </c>
      <c r="F117" s="24">
        <v>34.670825286743764</v>
      </c>
      <c r="G117" s="24" t="s">
        <v>56</v>
      </c>
      <c r="H117" s="24">
        <v>-8.136534637271481</v>
      </c>
      <c r="I117" s="24">
        <v>97.4634714662442</v>
      </c>
      <c r="J117" s="24" t="s">
        <v>62</v>
      </c>
      <c r="K117" s="24">
        <v>0.4764834005839723</v>
      </c>
      <c r="L117" s="24">
        <v>0.23630820467163327</v>
      </c>
      <c r="M117" s="24">
        <v>0.11280115544629653</v>
      </c>
      <c r="N117" s="24">
        <v>0.010199030180189072</v>
      </c>
      <c r="O117" s="24">
        <v>0.019136527654496627</v>
      </c>
      <c r="P117" s="24">
        <v>0.006778976132973774</v>
      </c>
      <c r="Q117" s="24">
        <v>0.0023293523427962825</v>
      </c>
      <c r="R117" s="24">
        <v>0.00015696173433329668</v>
      </c>
      <c r="S117" s="24">
        <v>0.0002510864511560335</v>
      </c>
      <c r="T117" s="24">
        <v>9.9758385503197E-05</v>
      </c>
      <c r="U117" s="24">
        <v>5.0945843381327735E-05</v>
      </c>
      <c r="V117" s="24">
        <v>5.826289141242165E-06</v>
      </c>
      <c r="W117" s="24">
        <v>1.5659332410736114E-05</v>
      </c>
      <c r="X117" s="24">
        <v>67.99999999999994</v>
      </c>
    </row>
    <row r="118" spans="1:24" ht="12.75" hidden="1">
      <c r="A118" s="24">
        <v>143</v>
      </c>
      <c r="B118" s="24">
        <v>192.66000366210938</v>
      </c>
      <c r="C118" s="24">
        <v>185.9600067138672</v>
      </c>
      <c r="D118" s="24">
        <v>8.182106018066406</v>
      </c>
      <c r="E118" s="24">
        <v>8.33592700958252</v>
      </c>
      <c r="F118" s="24">
        <v>43.214718269060974</v>
      </c>
      <c r="G118" s="24" t="s">
        <v>57</v>
      </c>
      <c r="H118" s="24">
        <v>1.4155867393186696</v>
      </c>
      <c r="I118" s="24">
        <v>126.0755904014281</v>
      </c>
      <c r="J118" s="24" t="s">
        <v>60</v>
      </c>
      <c r="K118" s="24">
        <v>0.1754174093417194</v>
      </c>
      <c r="L118" s="24">
        <v>0.0012857284592490005</v>
      </c>
      <c r="M118" s="24">
        <v>-0.04033292071278484</v>
      </c>
      <c r="N118" s="24">
        <v>-0.00010556308458613689</v>
      </c>
      <c r="O118" s="24">
        <v>0.0072364953653655875</v>
      </c>
      <c r="P118" s="24">
        <v>0.00014706083831294092</v>
      </c>
      <c r="Q118" s="24">
        <v>-0.0007754932122204268</v>
      </c>
      <c r="R118" s="24">
        <v>-8.477786163767648E-06</v>
      </c>
      <c r="S118" s="24">
        <v>0.0001104260339575859</v>
      </c>
      <c r="T118" s="24">
        <v>1.047147179396447E-05</v>
      </c>
      <c r="U118" s="24">
        <v>-1.310393540169533E-05</v>
      </c>
      <c r="V118" s="24">
        <v>-6.664130075334807E-07</v>
      </c>
      <c r="W118" s="24">
        <v>7.351116701549808E-06</v>
      </c>
      <c r="X118" s="24">
        <v>67.99999999999994</v>
      </c>
    </row>
    <row r="119" spans="1:24" ht="12.75" hidden="1">
      <c r="A119" s="24">
        <v>143</v>
      </c>
      <c r="B119" s="24">
        <v>177.60000610351562</v>
      </c>
      <c r="C119" s="24">
        <v>176</v>
      </c>
      <c r="D119" s="24">
        <v>8.44813346862793</v>
      </c>
      <c r="E119" s="24">
        <v>8.410942077636719</v>
      </c>
      <c r="F119" s="24">
        <v>40.01719465810325</v>
      </c>
      <c r="G119" s="24" t="s">
        <v>58</v>
      </c>
      <c r="H119" s="24">
        <v>3.39941473602471</v>
      </c>
      <c r="I119" s="24">
        <v>112.99942083954039</v>
      </c>
      <c r="J119" s="24" t="s">
        <v>61</v>
      </c>
      <c r="K119" s="24">
        <v>0.443018242888378</v>
      </c>
      <c r="L119" s="24">
        <v>0.23630470688807617</v>
      </c>
      <c r="M119" s="24">
        <v>0.10534398975165012</v>
      </c>
      <c r="N119" s="24">
        <v>-0.010198483860436324</v>
      </c>
      <c r="O119" s="24">
        <v>0.017715524985118466</v>
      </c>
      <c r="P119" s="24">
        <v>0.006777380800963065</v>
      </c>
      <c r="Q119" s="24">
        <v>0.0021964727666626267</v>
      </c>
      <c r="R119" s="24">
        <v>-0.0001567326168564726</v>
      </c>
      <c r="S119" s="24">
        <v>0.0002255005476235685</v>
      </c>
      <c r="T119" s="24">
        <v>9.920727673246893E-05</v>
      </c>
      <c r="U119" s="24">
        <v>4.923175636540881E-05</v>
      </c>
      <c r="V119" s="24">
        <v>-5.7880513871895216E-06</v>
      </c>
      <c r="W119" s="24">
        <v>1.3826632807380326E-05</v>
      </c>
      <c r="X119" s="24">
        <v>67.99999999999994</v>
      </c>
    </row>
    <row r="120" ht="12.75" hidden="1">
      <c r="A120" s="24" t="s">
        <v>97</v>
      </c>
    </row>
    <row r="121" spans="1:24" ht="12.75" hidden="1">
      <c r="A121" s="24">
        <v>1436</v>
      </c>
      <c r="B121" s="24">
        <v>158.38</v>
      </c>
      <c r="C121" s="24">
        <v>143.18</v>
      </c>
      <c r="D121" s="24">
        <v>8.907114756598048</v>
      </c>
      <c r="E121" s="24">
        <v>9.912797903798191</v>
      </c>
      <c r="F121" s="24">
        <v>37.61403701207971</v>
      </c>
      <c r="G121" s="24" t="s">
        <v>59</v>
      </c>
      <c r="H121" s="24">
        <v>10.279136438075241</v>
      </c>
      <c r="I121" s="24">
        <v>100.6591364380753</v>
      </c>
      <c r="J121" s="24" t="s">
        <v>73</v>
      </c>
      <c r="K121" s="24">
        <v>0.48226269146117484</v>
      </c>
      <c r="M121" s="24" t="s">
        <v>68</v>
      </c>
      <c r="N121" s="24">
        <v>0.31051818158027056</v>
      </c>
      <c r="X121" s="24">
        <v>67.99999999999994</v>
      </c>
    </row>
    <row r="122" spans="1:24" ht="12.75" hidden="1">
      <c r="A122" s="24">
        <v>143</v>
      </c>
      <c r="B122" s="24">
        <v>177.60000610351562</v>
      </c>
      <c r="C122" s="24">
        <v>176</v>
      </c>
      <c r="D122" s="24">
        <v>8.44813346862793</v>
      </c>
      <c r="E122" s="24">
        <v>8.410942077636719</v>
      </c>
      <c r="F122" s="24">
        <v>35.35211142448421</v>
      </c>
      <c r="G122" s="24" t="s">
        <v>56</v>
      </c>
      <c r="H122" s="24">
        <v>-9.773715166534757</v>
      </c>
      <c r="I122" s="24">
        <v>99.82629093698093</v>
      </c>
      <c r="J122" s="24" t="s">
        <v>62</v>
      </c>
      <c r="K122" s="24">
        <v>0.5658309579938771</v>
      </c>
      <c r="L122" s="24">
        <v>0.3786888220707609</v>
      </c>
      <c r="M122" s="24">
        <v>0.13395304814426245</v>
      </c>
      <c r="N122" s="24">
        <v>0.010351287936227017</v>
      </c>
      <c r="O122" s="24">
        <v>0.02272480887856612</v>
      </c>
      <c r="P122" s="24">
        <v>0.010863420342991566</v>
      </c>
      <c r="Q122" s="24">
        <v>0.0027661320745989934</v>
      </c>
      <c r="R122" s="24">
        <v>0.0001593028123496851</v>
      </c>
      <c r="S122" s="24">
        <v>0.00029816881787403707</v>
      </c>
      <c r="T122" s="24">
        <v>0.00015986456675670652</v>
      </c>
      <c r="U122" s="24">
        <v>6.049975059916753E-05</v>
      </c>
      <c r="V122" s="24">
        <v>5.91398371391768E-06</v>
      </c>
      <c r="W122" s="24">
        <v>1.85960559025033E-05</v>
      </c>
      <c r="X122" s="24">
        <v>67.99999999999994</v>
      </c>
    </row>
    <row r="123" spans="1:24" ht="12.75" hidden="1">
      <c r="A123" s="24">
        <v>1434</v>
      </c>
      <c r="B123" s="24">
        <v>173.60000610351562</v>
      </c>
      <c r="C123" s="24">
        <v>189.3000030517578</v>
      </c>
      <c r="D123" s="24">
        <v>8.48476505279541</v>
      </c>
      <c r="E123" s="24">
        <v>8.603442192077637</v>
      </c>
      <c r="F123" s="24">
        <v>37.8242119817001</v>
      </c>
      <c r="G123" s="24" t="s">
        <v>57</v>
      </c>
      <c r="H123" s="24">
        <v>0.7279793056204653</v>
      </c>
      <c r="I123" s="24">
        <v>106.32798540913615</v>
      </c>
      <c r="J123" s="24" t="s">
        <v>60</v>
      </c>
      <c r="K123" s="24">
        <v>0.3690289013146717</v>
      </c>
      <c r="L123" s="24">
        <v>0.002060455595863755</v>
      </c>
      <c r="M123" s="24">
        <v>-0.08620272304085674</v>
      </c>
      <c r="N123" s="24">
        <v>-0.00010710651612519335</v>
      </c>
      <c r="O123" s="24">
        <v>0.015005675342202094</v>
      </c>
      <c r="P123" s="24">
        <v>0.00023566865646036872</v>
      </c>
      <c r="Q123" s="24">
        <v>-0.0017238978306263724</v>
      </c>
      <c r="R123" s="24">
        <v>-8.59489429611223E-06</v>
      </c>
      <c r="S123" s="24">
        <v>0.0002115505760380882</v>
      </c>
      <c r="T123" s="24">
        <v>1.6779453252478027E-05</v>
      </c>
      <c r="U123" s="24">
        <v>-3.384129932193197E-05</v>
      </c>
      <c r="V123" s="24">
        <v>-6.737048538157824E-07</v>
      </c>
      <c r="W123" s="24">
        <v>1.3621986585190987E-05</v>
      </c>
      <c r="X123" s="24">
        <v>67.99999999999994</v>
      </c>
    </row>
    <row r="124" spans="1:24" ht="12.75" hidden="1">
      <c r="A124" s="24">
        <v>143</v>
      </c>
      <c r="B124" s="24">
        <v>192.66000366210938</v>
      </c>
      <c r="C124" s="24">
        <v>185.9600067138672</v>
      </c>
      <c r="D124" s="24">
        <v>8.182106018066406</v>
      </c>
      <c r="E124" s="24">
        <v>8.33592700958252</v>
      </c>
      <c r="F124" s="24">
        <v>43.214718269060974</v>
      </c>
      <c r="G124" s="24" t="s">
        <v>58</v>
      </c>
      <c r="H124" s="24">
        <v>1.4155867393186696</v>
      </c>
      <c r="I124" s="24">
        <v>126.0755904014281</v>
      </c>
      <c r="J124" s="24" t="s">
        <v>61</v>
      </c>
      <c r="K124" s="24">
        <v>0.4289316297718728</v>
      </c>
      <c r="L124" s="24">
        <v>0.37868321653339465</v>
      </c>
      <c r="M124" s="24">
        <v>0.10253053031892716</v>
      </c>
      <c r="N124" s="24">
        <v>-0.010350733796832112</v>
      </c>
      <c r="O124" s="24">
        <v>0.01706594990300234</v>
      </c>
      <c r="P124" s="24">
        <v>0.010860863770109868</v>
      </c>
      <c r="Q124" s="24">
        <v>0.002163252857085139</v>
      </c>
      <c r="R124" s="24">
        <v>-0.00015907078240380175</v>
      </c>
      <c r="S124" s="24">
        <v>0.0002101213880840162</v>
      </c>
      <c r="T124" s="24">
        <v>0.00015898153871710195</v>
      </c>
      <c r="U124" s="24">
        <v>5.0149638909616074E-05</v>
      </c>
      <c r="V124" s="24">
        <v>-5.8754850981368855E-06</v>
      </c>
      <c r="W124" s="24">
        <v>1.2659177564198415E-05</v>
      </c>
      <c r="X124" s="24">
        <v>67.99999999999994</v>
      </c>
    </row>
    <row r="125" ht="12.75" hidden="1">
      <c r="A125" s="24" t="s">
        <v>96</v>
      </c>
    </row>
    <row r="126" spans="1:24" ht="12.75" hidden="1">
      <c r="A126" s="24">
        <v>1436</v>
      </c>
      <c r="B126" s="24">
        <v>158.38</v>
      </c>
      <c r="C126" s="24">
        <v>143.18</v>
      </c>
      <c r="D126" s="24">
        <v>8.907114756598048</v>
      </c>
      <c r="E126" s="24">
        <v>9.912797903798191</v>
      </c>
      <c r="F126" s="24">
        <v>38.838495387233905</v>
      </c>
      <c r="G126" s="24" t="s">
        <v>59</v>
      </c>
      <c r="H126" s="24">
        <v>13.555916396786046</v>
      </c>
      <c r="I126" s="24">
        <v>103.9359163967861</v>
      </c>
      <c r="J126" s="24" t="s">
        <v>73</v>
      </c>
      <c r="K126" s="24">
        <v>1.040614092480461</v>
      </c>
      <c r="M126" s="24" t="s">
        <v>68</v>
      </c>
      <c r="N126" s="24">
        <v>0.5593869545599536</v>
      </c>
      <c r="X126" s="24">
        <v>67.99999999999994</v>
      </c>
    </row>
    <row r="127" spans="1:24" ht="12.75" hidden="1">
      <c r="A127" s="24">
        <v>143</v>
      </c>
      <c r="B127" s="24">
        <v>177.60000610351562</v>
      </c>
      <c r="C127" s="24">
        <v>176</v>
      </c>
      <c r="D127" s="24">
        <v>8.44813346862793</v>
      </c>
      <c r="E127" s="24">
        <v>8.410942077636719</v>
      </c>
      <c r="F127" s="24">
        <v>35.35211142448421</v>
      </c>
      <c r="G127" s="24" t="s">
        <v>56</v>
      </c>
      <c r="H127" s="24">
        <v>-9.773715166534757</v>
      </c>
      <c r="I127" s="24">
        <v>99.82629093698093</v>
      </c>
      <c r="J127" s="24" t="s">
        <v>62</v>
      </c>
      <c r="K127" s="24">
        <v>0.9675127869861885</v>
      </c>
      <c r="L127" s="24">
        <v>0.22454198282719806</v>
      </c>
      <c r="M127" s="24">
        <v>0.22904593965441922</v>
      </c>
      <c r="N127" s="24">
        <v>0.00882761370434449</v>
      </c>
      <c r="O127" s="24">
        <v>0.03885699438281448</v>
      </c>
      <c r="P127" s="24">
        <v>0.006441434576980592</v>
      </c>
      <c r="Q127" s="24">
        <v>0.0047298020355918124</v>
      </c>
      <c r="R127" s="24">
        <v>0.00013586020385114513</v>
      </c>
      <c r="S127" s="24">
        <v>0.0005098110217569439</v>
      </c>
      <c r="T127" s="24">
        <v>9.481070960787536E-05</v>
      </c>
      <c r="U127" s="24">
        <v>0.00010344634630479595</v>
      </c>
      <c r="V127" s="24">
        <v>5.050490732806884E-06</v>
      </c>
      <c r="W127" s="24">
        <v>3.1790742916261006E-05</v>
      </c>
      <c r="X127" s="24">
        <v>67.99999999999994</v>
      </c>
    </row>
    <row r="128" spans="1:24" ht="12.75" hidden="1">
      <c r="A128" s="24">
        <v>143</v>
      </c>
      <c r="B128" s="24">
        <v>192.66000366210938</v>
      </c>
      <c r="C128" s="24">
        <v>185.9600067138672</v>
      </c>
      <c r="D128" s="24">
        <v>8.182106018066406</v>
      </c>
      <c r="E128" s="24">
        <v>8.33592700958252</v>
      </c>
      <c r="F128" s="24">
        <v>40.43806490683109</v>
      </c>
      <c r="G128" s="24" t="s">
        <v>57</v>
      </c>
      <c r="H128" s="24">
        <v>-6.685084189591933</v>
      </c>
      <c r="I128" s="24">
        <v>117.9749194725175</v>
      </c>
      <c r="J128" s="24" t="s">
        <v>60</v>
      </c>
      <c r="K128" s="24">
        <v>0.7807402711285918</v>
      </c>
      <c r="L128" s="24">
        <v>0.0012217580070502721</v>
      </c>
      <c r="M128" s="24">
        <v>-0.1832801282600071</v>
      </c>
      <c r="N128" s="24">
        <v>-9.115490830635485E-05</v>
      </c>
      <c r="O128" s="24">
        <v>0.03160150915491317</v>
      </c>
      <c r="P128" s="24">
        <v>0.0001396370807923655</v>
      </c>
      <c r="Q128" s="24">
        <v>-0.0037089700638323</v>
      </c>
      <c r="R128" s="24">
        <v>-7.311511415374882E-06</v>
      </c>
      <c r="S128" s="24">
        <v>0.00043369287254258306</v>
      </c>
      <c r="T128" s="24">
        <v>9.936841798850222E-06</v>
      </c>
      <c r="U128" s="24">
        <v>-7.577646554704289E-05</v>
      </c>
      <c r="V128" s="24">
        <v>-5.688314049738182E-07</v>
      </c>
      <c r="W128" s="24">
        <v>2.7583722485624075E-05</v>
      </c>
      <c r="X128" s="24">
        <v>67.99999999999994</v>
      </c>
    </row>
    <row r="129" spans="1:24" ht="12.75" hidden="1">
      <c r="A129" s="24">
        <v>1434</v>
      </c>
      <c r="B129" s="24">
        <v>173.60000610351562</v>
      </c>
      <c r="C129" s="24">
        <v>189.3000030517578</v>
      </c>
      <c r="D129" s="24">
        <v>8.48476505279541</v>
      </c>
      <c r="E129" s="24">
        <v>8.603442192077637</v>
      </c>
      <c r="F129" s="24">
        <v>39.4015189824078</v>
      </c>
      <c r="G129" s="24" t="s">
        <v>58</v>
      </c>
      <c r="H129" s="24">
        <v>5.161961323226507</v>
      </c>
      <c r="I129" s="24">
        <v>110.76196742674219</v>
      </c>
      <c r="J129" s="24" t="s">
        <v>61</v>
      </c>
      <c r="K129" s="24">
        <v>0.5714242049649583</v>
      </c>
      <c r="L129" s="24">
        <v>0.2245386589417108</v>
      </c>
      <c r="M129" s="24">
        <v>0.13736970938737256</v>
      </c>
      <c r="N129" s="24">
        <v>-0.008827143054002373</v>
      </c>
      <c r="O129" s="24">
        <v>0.022609967527575426</v>
      </c>
      <c r="P129" s="24">
        <v>0.006439920876469596</v>
      </c>
      <c r="Q129" s="24">
        <v>0.0029350584937074555</v>
      </c>
      <c r="R129" s="24">
        <v>-0.0001356633214664065</v>
      </c>
      <c r="S129" s="24">
        <v>0.00026798837700658197</v>
      </c>
      <c r="T129" s="24">
        <v>9.428854560026626E-05</v>
      </c>
      <c r="U129" s="24">
        <v>7.042069179587484E-05</v>
      </c>
      <c r="V129" s="24">
        <v>-5.018355056677808E-06</v>
      </c>
      <c r="W129" s="24">
        <v>1.5804733120299006E-05</v>
      </c>
      <c r="X129" s="24">
        <v>67.99999999999994</v>
      </c>
    </row>
    <row r="130" s="100" customFormat="1" ht="12.75">
      <c r="A130" s="100" t="s">
        <v>95</v>
      </c>
    </row>
    <row r="131" spans="1:24" s="100" customFormat="1" ht="12.75">
      <c r="A131" s="100">
        <v>1436</v>
      </c>
      <c r="B131" s="100">
        <v>158.38</v>
      </c>
      <c r="C131" s="100">
        <v>143.18</v>
      </c>
      <c r="D131" s="100">
        <v>8.907114756598048</v>
      </c>
      <c r="E131" s="100">
        <v>9.912797903798191</v>
      </c>
      <c r="F131" s="100">
        <v>35.98943517256514</v>
      </c>
      <c r="G131" s="100" t="s">
        <v>59</v>
      </c>
      <c r="H131" s="100">
        <v>5.931530299209371</v>
      </c>
      <c r="I131" s="100">
        <v>96.31153029920942</v>
      </c>
      <c r="J131" s="100" t="s">
        <v>73</v>
      </c>
      <c r="K131" s="100">
        <v>0.8977343657804767</v>
      </c>
      <c r="M131" s="100" t="s">
        <v>68</v>
      </c>
      <c r="N131" s="100">
        <v>0.5248526497749719</v>
      </c>
      <c r="X131" s="100">
        <v>67.99999999999994</v>
      </c>
    </row>
    <row r="132" spans="1:24" s="100" customFormat="1" ht="12.75">
      <c r="A132" s="100">
        <v>143</v>
      </c>
      <c r="B132" s="100">
        <v>192.66000366210938</v>
      </c>
      <c r="C132" s="100">
        <v>185.9600067138672</v>
      </c>
      <c r="D132" s="100">
        <v>8.182106018066406</v>
      </c>
      <c r="E132" s="100">
        <v>8.33592700958252</v>
      </c>
      <c r="F132" s="100">
        <v>37.56041014597074</v>
      </c>
      <c r="G132" s="100" t="s">
        <v>56</v>
      </c>
      <c r="H132" s="100">
        <v>-15.080418869042816</v>
      </c>
      <c r="I132" s="100">
        <v>109.57958479306662</v>
      </c>
      <c r="J132" s="100" t="s">
        <v>62</v>
      </c>
      <c r="K132" s="100">
        <v>0.8449038188349786</v>
      </c>
      <c r="L132" s="100">
        <v>0.3774265928426276</v>
      </c>
      <c r="M132" s="100">
        <v>0.2000196259125599</v>
      </c>
      <c r="N132" s="100">
        <v>0.01127869559696421</v>
      </c>
      <c r="O132" s="100">
        <v>0.033933126772173715</v>
      </c>
      <c r="P132" s="100">
        <v>0.010827268368820439</v>
      </c>
      <c r="Q132" s="100">
        <v>0.00413042986644153</v>
      </c>
      <c r="R132" s="100">
        <v>0.00017355233374522595</v>
      </c>
      <c r="S132" s="100">
        <v>0.0004452265552607602</v>
      </c>
      <c r="T132" s="100">
        <v>0.00015932717093827557</v>
      </c>
      <c r="U132" s="100">
        <v>9.03368955713573E-05</v>
      </c>
      <c r="V132" s="100">
        <v>6.44044959966165E-06</v>
      </c>
      <c r="W132" s="100">
        <v>2.7766068202170346E-05</v>
      </c>
      <c r="X132" s="100">
        <v>67.99999999999994</v>
      </c>
    </row>
    <row r="133" spans="1:24" s="100" customFormat="1" ht="12.75">
      <c r="A133" s="100">
        <v>1434</v>
      </c>
      <c r="B133" s="100">
        <v>173.60000610351562</v>
      </c>
      <c r="C133" s="100">
        <v>189.3000030517578</v>
      </c>
      <c r="D133" s="100">
        <v>8.48476505279541</v>
      </c>
      <c r="E133" s="100">
        <v>8.603442192077637</v>
      </c>
      <c r="F133" s="100">
        <v>39.4015189824078</v>
      </c>
      <c r="G133" s="100" t="s">
        <v>57</v>
      </c>
      <c r="H133" s="100">
        <v>5.161961323226507</v>
      </c>
      <c r="I133" s="100">
        <v>110.76196742674219</v>
      </c>
      <c r="J133" s="100" t="s">
        <v>60</v>
      </c>
      <c r="K133" s="100">
        <v>0.03288380754456557</v>
      </c>
      <c r="L133" s="100">
        <v>0.0020533947785302486</v>
      </c>
      <c r="M133" s="100">
        <v>-0.005512566880674653</v>
      </c>
      <c r="N133" s="100">
        <v>-0.00011690534886332532</v>
      </c>
      <c r="O133" s="100">
        <v>0.00168620642478503</v>
      </c>
      <c r="P133" s="100">
        <v>0.00023490972772092301</v>
      </c>
      <c r="Q133" s="100">
        <v>-5.436804987941205E-06</v>
      </c>
      <c r="R133" s="100">
        <v>-9.388463375074677E-06</v>
      </c>
      <c r="S133" s="100">
        <v>5.210836791097317E-05</v>
      </c>
      <c r="T133" s="100">
        <v>1.673004015068402E-05</v>
      </c>
      <c r="U133" s="100">
        <v>7.035011041755129E-06</v>
      </c>
      <c r="V133" s="100">
        <v>-7.388125903791858E-07</v>
      </c>
      <c r="W133" s="100">
        <v>4.167520640767509E-06</v>
      </c>
      <c r="X133" s="100">
        <v>67.99999999999994</v>
      </c>
    </row>
    <row r="134" spans="1:24" s="100" customFormat="1" ht="12.75">
      <c r="A134" s="100">
        <v>143</v>
      </c>
      <c r="B134" s="100">
        <v>177.60000610351562</v>
      </c>
      <c r="C134" s="100">
        <v>176</v>
      </c>
      <c r="D134" s="100">
        <v>8.44813346862793</v>
      </c>
      <c r="E134" s="100">
        <v>8.410942077636719</v>
      </c>
      <c r="F134" s="100">
        <v>41.24740051668623</v>
      </c>
      <c r="G134" s="100" t="s">
        <v>58</v>
      </c>
      <c r="H134" s="100">
        <v>6.87323519547904</v>
      </c>
      <c r="I134" s="100">
        <v>116.47324129899472</v>
      </c>
      <c r="J134" s="100" t="s">
        <v>61</v>
      </c>
      <c r="K134" s="100">
        <v>0.8442636544843691</v>
      </c>
      <c r="L134" s="100">
        <v>0.3774210070394573</v>
      </c>
      <c r="M134" s="100">
        <v>0.1999436479525831</v>
      </c>
      <c r="N134" s="100">
        <v>-0.011278089710070008</v>
      </c>
      <c r="O134" s="100">
        <v>0.033891205355216066</v>
      </c>
      <c r="P134" s="100">
        <v>0.010824719753891168</v>
      </c>
      <c r="Q134" s="100">
        <v>0.004130426288259327</v>
      </c>
      <c r="R134" s="100">
        <v>-0.00017329820917675166</v>
      </c>
      <c r="S134" s="100">
        <v>0.00044216671460323354</v>
      </c>
      <c r="T134" s="100">
        <v>0.00015844637312274138</v>
      </c>
      <c r="U134" s="100">
        <v>9.006255226848004E-05</v>
      </c>
      <c r="V134" s="100">
        <v>-6.397933025757546E-06</v>
      </c>
      <c r="W134" s="100">
        <v>2.7451526644548424E-05</v>
      </c>
      <c r="X134" s="100">
        <v>67.99999999999994</v>
      </c>
    </row>
    <row r="135" ht="12.75" hidden="1">
      <c r="A135" s="24" t="s">
        <v>94</v>
      </c>
    </row>
    <row r="136" spans="1:24" ht="12.75" hidden="1">
      <c r="A136" s="24">
        <v>1436</v>
      </c>
      <c r="B136" s="24">
        <v>158.38</v>
      </c>
      <c r="C136" s="24">
        <v>143.18</v>
      </c>
      <c r="D136" s="24">
        <v>8.907114756598048</v>
      </c>
      <c r="E136" s="24">
        <v>9.912797903798191</v>
      </c>
      <c r="F136" s="24">
        <v>38.838495387233905</v>
      </c>
      <c r="G136" s="24" t="s">
        <v>59</v>
      </c>
      <c r="H136" s="24">
        <v>13.555916396786046</v>
      </c>
      <c r="I136" s="24">
        <v>103.9359163967861</v>
      </c>
      <c r="J136" s="24" t="s">
        <v>73</v>
      </c>
      <c r="K136" s="24">
        <v>0.9276528742740623</v>
      </c>
      <c r="M136" s="24" t="s">
        <v>68</v>
      </c>
      <c r="N136" s="24">
        <v>0.6393694183866995</v>
      </c>
      <c r="X136" s="24">
        <v>67.99999999999994</v>
      </c>
    </row>
    <row r="137" spans="1:24" ht="12.75" hidden="1">
      <c r="A137" s="24">
        <v>143</v>
      </c>
      <c r="B137" s="24">
        <v>192.66000366210938</v>
      </c>
      <c r="C137" s="24">
        <v>185.9600067138672</v>
      </c>
      <c r="D137" s="24">
        <v>8.182106018066406</v>
      </c>
      <c r="E137" s="24">
        <v>8.33592700958252</v>
      </c>
      <c r="F137" s="24">
        <v>37.56041014597074</v>
      </c>
      <c r="G137" s="24" t="s">
        <v>56</v>
      </c>
      <c r="H137" s="24">
        <v>-15.080418869042816</v>
      </c>
      <c r="I137" s="24">
        <v>109.57958479306662</v>
      </c>
      <c r="J137" s="24" t="s">
        <v>62</v>
      </c>
      <c r="K137" s="24">
        <v>0.7226986340332315</v>
      </c>
      <c r="L137" s="24">
        <v>0.6122261799032103</v>
      </c>
      <c r="M137" s="24">
        <v>0.17108940687356056</v>
      </c>
      <c r="N137" s="24">
        <v>0.010171013294204567</v>
      </c>
      <c r="O137" s="24">
        <v>0.02902496199870647</v>
      </c>
      <c r="P137" s="24">
        <v>0.017562892594179823</v>
      </c>
      <c r="Q137" s="24">
        <v>0.003533003378344045</v>
      </c>
      <c r="R137" s="24">
        <v>0.00015650836562498022</v>
      </c>
      <c r="S137" s="24">
        <v>0.00038084016108481147</v>
      </c>
      <c r="T137" s="24">
        <v>0.00025844682181073227</v>
      </c>
      <c r="U137" s="24">
        <v>7.727174294628941E-05</v>
      </c>
      <c r="V137" s="24">
        <v>5.809011373767822E-06</v>
      </c>
      <c r="W137" s="24">
        <v>2.375314954961859E-05</v>
      </c>
      <c r="X137" s="24">
        <v>67.99999999999994</v>
      </c>
    </row>
    <row r="138" spans="1:24" ht="12.75" hidden="1">
      <c r="A138" s="24">
        <v>143</v>
      </c>
      <c r="B138" s="24">
        <v>177.60000610351562</v>
      </c>
      <c r="C138" s="24">
        <v>176</v>
      </c>
      <c r="D138" s="24">
        <v>8.44813346862793</v>
      </c>
      <c r="E138" s="24">
        <v>8.410942077636719</v>
      </c>
      <c r="F138" s="24">
        <v>40.01719465810325</v>
      </c>
      <c r="G138" s="24" t="s">
        <v>57</v>
      </c>
      <c r="H138" s="24">
        <v>3.39941473602471</v>
      </c>
      <c r="I138" s="24">
        <v>112.99942083954039</v>
      </c>
      <c r="J138" s="24" t="s">
        <v>60</v>
      </c>
      <c r="K138" s="24">
        <v>0.3930025963215924</v>
      </c>
      <c r="L138" s="24">
        <v>0.0033310624983250293</v>
      </c>
      <c r="M138" s="24">
        <v>-0.09139998523998387</v>
      </c>
      <c r="N138" s="24">
        <v>-0.00010534466794889801</v>
      </c>
      <c r="O138" s="24">
        <v>0.016045303435017203</v>
      </c>
      <c r="P138" s="24">
        <v>0.00038103842622754284</v>
      </c>
      <c r="Q138" s="24">
        <v>-0.001808367564790797</v>
      </c>
      <c r="R138" s="24">
        <v>-8.446518411268933E-06</v>
      </c>
      <c r="S138" s="24">
        <v>0.00023147325192212904</v>
      </c>
      <c r="T138" s="24">
        <v>2.713198905274543E-05</v>
      </c>
      <c r="U138" s="24">
        <v>-3.417608749993419E-05</v>
      </c>
      <c r="V138" s="24">
        <v>-6.611794624781921E-07</v>
      </c>
      <c r="W138" s="24">
        <v>1.505674035064116E-05</v>
      </c>
      <c r="X138" s="24">
        <v>67.99999999999994</v>
      </c>
    </row>
    <row r="139" spans="1:24" ht="12.75" hidden="1">
      <c r="A139" s="24">
        <v>1434</v>
      </c>
      <c r="B139" s="24">
        <v>173.60000610351562</v>
      </c>
      <c r="C139" s="24">
        <v>189.3000030517578</v>
      </c>
      <c r="D139" s="24">
        <v>8.48476505279541</v>
      </c>
      <c r="E139" s="24">
        <v>8.603442192077637</v>
      </c>
      <c r="F139" s="24">
        <v>37.8242119817001</v>
      </c>
      <c r="G139" s="24" t="s">
        <v>58</v>
      </c>
      <c r="H139" s="24">
        <v>0.7279793056204653</v>
      </c>
      <c r="I139" s="24">
        <v>106.32798540913615</v>
      </c>
      <c r="J139" s="24" t="s">
        <v>61</v>
      </c>
      <c r="K139" s="24">
        <v>0.6065000205424451</v>
      </c>
      <c r="L139" s="24">
        <v>0.6122171178442417</v>
      </c>
      <c r="M139" s="24">
        <v>0.14462927726597224</v>
      </c>
      <c r="N139" s="24">
        <v>-0.010170467734171362</v>
      </c>
      <c r="O139" s="24">
        <v>0.02418670413067022</v>
      </c>
      <c r="P139" s="24">
        <v>0.017558758668893268</v>
      </c>
      <c r="Q139" s="24">
        <v>0.0030351144330985347</v>
      </c>
      <c r="R139" s="24">
        <v>-0.0001562802765461163</v>
      </c>
      <c r="S139" s="24">
        <v>0.00030242248914341625</v>
      </c>
      <c r="T139" s="24">
        <v>0.0002570187053000425</v>
      </c>
      <c r="U139" s="24">
        <v>6.930308291233708E-05</v>
      </c>
      <c r="V139" s="24">
        <v>-5.7712611151256165E-06</v>
      </c>
      <c r="W139" s="24">
        <v>1.837135497288973E-05</v>
      </c>
      <c r="X139" s="24">
        <v>67.99999999999994</v>
      </c>
    </row>
    <row r="140" ht="12.75" hidden="1">
      <c r="A140" s="24" t="s">
        <v>111</v>
      </c>
    </row>
    <row r="141" spans="1:24" ht="12.75" hidden="1">
      <c r="A141" s="24">
        <v>1436</v>
      </c>
      <c r="B141" s="24">
        <v>162.92</v>
      </c>
      <c r="C141" s="24">
        <v>150.12</v>
      </c>
      <c r="D141" s="24">
        <v>9.0626522440032</v>
      </c>
      <c r="E141" s="24">
        <v>10.14940474321177</v>
      </c>
      <c r="F141" s="24">
        <v>39.277201743477946</v>
      </c>
      <c r="G141" s="24" t="s">
        <v>59</v>
      </c>
      <c r="H141" s="24">
        <v>8.40567104842195</v>
      </c>
      <c r="I141" s="24">
        <v>103.325671048422</v>
      </c>
      <c r="J141" s="24" t="s">
        <v>73</v>
      </c>
      <c r="K141" s="24">
        <v>0.10074451543969742</v>
      </c>
      <c r="M141" s="24" t="s">
        <v>68</v>
      </c>
      <c r="N141" s="24">
        <v>0.09134897760344594</v>
      </c>
      <c r="X141" s="24">
        <v>67.99999999999994</v>
      </c>
    </row>
    <row r="142" spans="1:24" ht="12.75" hidden="1">
      <c r="A142" s="24">
        <v>1434</v>
      </c>
      <c r="B142" s="24">
        <v>168.47999572753906</v>
      </c>
      <c r="C142" s="24">
        <v>181.67999267578125</v>
      </c>
      <c r="D142" s="24">
        <v>8.404441833496094</v>
      </c>
      <c r="E142" s="24">
        <v>8.666345596313477</v>
      </c>
      <c r="F142" s="24">
        <v>35.216278357299444</v>
      </c>
      <c r="G142" s="24" t="s">
        <v>56</v>
      </c>
      <c r="H142" s="24">
        <v>-0.5585144431622524</v>
      </c>
      <c r="I142" s="24">
        <v>99.92148128437687</v>
      </c>
      <c r="J142" s="24" t="s">
        <v>62</v>
      </c>
      <c r="K142" s="24">
        <v>0.1346472117835217</v>
      </c>
      <c r="L142" s="24">
        <v>0.27583446586166444</v>
      </c>
      <c r="M142" s="24">
        <v>0.031875939703771665</v>
      </c>
      <c r="N142" s="24">
        <v>0.07362282732711432</v>
      </c>
      <c r="O142" s="24">
        <v>0.00540784884172066</v>
      </c>
      <c r="P142" s="24">
        <v>0.00791278592487892</v>
      </c>
      <c r="Q142" s="24">
        <v>0.0006581806121199444</v>
      </c>
      <c r="R142" s="24">
        <v>0.0011332288044942082</v>
      </c>
      <c r="S142" s="24">
        <v>7.096345601255475E-05</v>
      </c>
      <c r="T142" s="24">
        <v>0.00011642800453495056</v>
      </c>
      <c r="U142" s="24">
        <v>1.438624223728741E-05</v>
      </c>
      <c r="V142" s="24">
        <v>4.205331287573674E-05</v>
      </c>
      <c r="W142" s="24">
        <v>4.4303260633481136E-06</v>
      </c>
      <c r="X142" s="24">
        <v>67.99999999999994</v>
      </c>
    </row>
    <row r="143" spans="1:24" ht="12.75" hidden="1">
      <c r="A143" s="24">
        <v>143</v>
      </c>
      <c r="B143" s="24">
        <v>163.3800048828125</v>
      </c>
      <c r="C143" s="24">
        <v>180.97999572753906</v>
      </c>
      <c r="D143" s="24">
        <v>8.840982437133789</v>
      </c>
      <c r="E143" s="24">
        <v>8.778924942016602</v>
      </c>
      <c r="F143" s="24">
        <v>38.360822227397364</v>
      </c>
      <c r="G143" s="24" t="s">
        <v>57</v>
      </c>
      <c r="H143" s="24">
        <v>8.067202090673646</v>
      </c>
      <c r="I143" s="24">
        <v>103.4472069734862</v>
      </c>
      <c r="J143" s="24" t="s">
        <v>60</v>
      </c>
      <c r="K143" s="24">
        <v>0.013539543315702333</v>
      </c>
      <c r="L143" s="24">
        <v>0.0015015387066034088</v>
      </c>
      <c r="M143" s="24">
        <v>-0.0028443752954728807</v>
      </c>
      <c r="N143" s="24">
        <v>-0.000761490184922258</v>
      </c>
      <c r="O143" s="24">
        <v>0.0006016883905185537</v>
      </c>
      <c r="P143" s="24">
        <v>0.00017173529677290495</v>
      </c>
      <c r="Q143" s="24">
        <v>-4.149615866714031E-05</v>
      </c>
      <c r="R143" s="24">
        <v>-6.1207699888425E-05</v>
      </c>
      <c r="S143" s="24">
        <v>1.2657440310451388E-05</v>
      </c>
      <c r="T143" s="24">
        <v>1.2225703449884882E-05</v>
      </c>
      <c r="U143" s="24">
        <v>2.2098794301859303E-07</v>
      </c>
      <c r="V143" s="24">
        <v>-4.828728288343511E-06</v>
      </c>
      <c r="W143" s="24">
        <v>9.378096362144677E-07</v>
      </c>
      <c r="X143" s="24">
        <v>67.99999999999994</v>
      </c>
    </row>
    <row r="144" spans="1:24" ht="12.75" hidden="1">
      <c r="A144" s="24">
        <v>143</v>
      </c>
      <c r="B144" s="24">
        <v>180.94000244140625</v>
      </c>
      <c r="C144" s="24">
        <v>185.74000549316406</v>
      </c>
      <c r="D144" s="24">
        <v>8.338566780090332</v>
      </c>
      <c r="E144" s="24">
        <v>8.572795867919922</v>
      </c>
      <c r="F144" s="24">
        <v>40.49447723049452</v>
      </c>
      <c r="G144" s="24" t="s">
        <v>58</v>
      </c>
      <c r="H144" s="24">
        <v>2.92586853530031</v>
      </c>
      <c r="I144" s="24">
        <v>115.86587097670662</v>
      </c>
      <c r="J144" s="24" t="s">
        <v>61</v>
      </c>
      <c r="K144" s="24">
        <v>0.13396474315236367</v>
      </c>
      <c r="L144" s="24">
        <v>0.27583037892643786</v>
      </c>
      <c r="M144" s="24">
        <v>0.03174878046755482</v>
      </c>
      <c r="N144" s="24">
        <v>-0.07361888912729096</v>
      </c>
      <c r="O144" s="24">
        <v>0.0053742720600668025</v>
      </c>
      <c r="P144" s="24">
        <v>0.007910922075257995</v>
      </c>
      <c r="Q144" s="24">
        <v>0.0006568712103498343</v>
      </c>
      <c r="R144" s="24">
        <v>-0.0011315746289174836</v>
      </c>
      <c r="S144" s="24">
        <v>6.982550604208431E-05</v>
      </c>
      <c r="T144" s="24">
        <v>0.00011578433579351717</v>
      </c>
      <c r="U144" s="24">
        <v>1.4384544832526076E-05</v>
      </c>
      <c r="V144" s="24">
        <v>-4.177516615097966E-05</v>
      </c>
      <c r="W144" s="24">
        <v>4.329930959473243E-06</v>
      </c>
      <c r="X144" s="24">
        <v>67.99999999999994</v>
      </c>
    </row>
    <row r="145" ht="12.75" hidden="1">
      <c r="A145" s="24" t="s">
        <v>93</v>
      </c>
    </row>
    <row r="146" spans="1:24" ht="12.75" hidden="1">
      <c r="A146" s="24">
        <v>1436</v>
      </c>
      <c r="B146" s="24">
        <v>162.92</v>
      </c>
      <c r="C146" s="24">
        <v>150.12</v>
      </c>
      <c r="D146" s="24">
        <v>9.0626522440032</v>
      </c>
      <c r="E146" s="24">
        <v>10.14940474321177</v>
      </c>
      <c r="F146" s="24">
        <v>38.871186824281246</v>
      </c>
      <c r="G146" s="24" t="s">
        <v>59</v>
      </c>
      <c r="H146" s="24">
        <v>7.337576527441058</v>
      </c>
      <c r="I146" s="24">
        <v>102.2575765274411</v>
      </c>
      <c r="J146" s="24" t="s">
        <v>73</v>
      </c>
      <c r="K146" s="24">
        <v>0.19954634240804286</v>
      </c>
      <c r="M146" s="24" t="s">
        <v>68</v>
      </c>
      <c r="N146" s="24">
        <v>0.11010222338564012</v>
      </c>
      <c r="X146" s="24">
        <v>67.99999999999994</v>
      </c>
    </row>
    <row r="147" spans="1:24" ht="12.75" hidden="1">
      <c r="A147" s="24">
        <v>1434</v>
      </c>
      <c r="B147" s="24">
        <v>168.47999572753906</v>
      </c>
      <c r="C147" s="24">
        <v>181.67999267578125</v>
      </c>
      <c r="D147" s="24">
        <v>8.404441833496094</v>
      </c>
      <c r="E147" s="24">
        <v>8.666345596313477</v>
      </c>
      <c r="F147" s="24">
        <v>35.216278357299444</v>
      </c>
      <c r="G147" s="24" t="s">
        <v>56</v>
      </c>
      <c r="H147" s="24">
        <v>-0.5585144431622524</v>
      </c>
      <c r="I147" s="24">
        <v>99.92148128437687</v>
      </c>
      <c r="J147" s="24" t="s">
        <v>62</v>
      </c>
      <c r="K147" s="24">
        <v>0.4280370283765296</v>
      </c>
      <c r="L147" s="24">
        <v>0.01876207866434412</v>
      </c>
      <c r="M147" s="24">
        <v>0.10133207147338275</v>
      </c>
      <c r="N147" s="24">
        <v>0.07354529343581344</v>
      </c>
      <c r="O147" s="24">
        <v>0.017190859852138432</v>
      </c>
      <c r="P147" s="24">
        <v>0.0005382090271594063</v>
      </c>
      <c r="Q147" s="24">
        <v>0.0020924655998199202</v>
      </c>
      <c r="R147" s="24">
        <v>0.0011320413725716314</v>
      </c>
      <c r="S147" s="24">
        <v>0.00022555198065961744</v>
      </c>
      <c r="T147" s="24">
        <v>7.922190203795906E-06</v>
      </c>
      <c r="U147" s="24">
        <v>4.5762615725125766E-05</v>
      </c>
      <c r="V147" s="24">
        <v>4.2014353600179425E-05</v>
      </c>
      <c r="W147" s="24">
        <v>1.406878864184946E-05</v>
      </c>
      <c r="X147" s="24">
        <v>67.99999999999994</v>
      </c>
    </row>
    <row r="148" spans="1:24" ht="12.75" hidden="1">
      <c r="A148" s="24">
        <v>143</v>
      </c>
      <c r="B148" s="24">
        <v>180.94000244140625</v>
      </c>
      <c r="C148" s="24">
        <v>185.74000549316406</v>
      </c>
      <c r="D148" s="24">
        <v>8.338566780090332</v>
      </c>
      <c r="E148" s="24">
        <v>8.572795867919922</v>
      </c>
      <c r="F148" s="24">
        <v>40.36393446540433</v>
      </c>
      <c r="G148" s="24" t="s">
        <v>57</v>
      </c>
      <c r="H148" s="24">
        <v>2.5523496702267323</v>
      </c>
      <c r="I148" s="24">
        <v>115.49235211163304</v>
      </c>
      <c r="J148" s="24" t="s">
        <v>60</v>
      </c>
      <c r="K148" s="24">
        <v>0.18555206130678875</v>
      </c>
      <c r="L148" s="24">
        <v>0.00010276309136875529</v>
      </c>
      <c r="M148" s="24">
        <v>-0.042886007827334566</v>
      </c>
      <c r="N148" s="24">
        <v>-0.000760574076262086</v>
      </c>
      <c r="O148" s="24">
        <v>0.007618723281086126</v>
      </c>
      <c r="P148" s="24">
        <v>1.1659889362257934E-05</v>
      </c>
      <c r="Q148" s="24">
        <v>-0.000835522887205324</v>
      </c>
      <c r="R148" s="24">
        <v>-6.113971237614744E-05</v>
      </c>
      <c r="S148" s="24">
        <v>0.00011339324770571708</v>
      </c>
      <c r="T148" s="24">
        <v>8.25050423339869E-07</v>
      </c>
      <c r="U148" s="24">
        <v>-1.4896244757672628E-05</v>
      </c>
      <c r="V148" s="24">
        <v>-4.821930698373332E-06</v>
      </c>
      <c r="W148" s="24">
        <v>7.472797446803528E-06</v>
      </c>
      <c r="X148" s="24">
        <v>67.99999999999994</v>
      </c>
    </row>
    <row r="149" spans="1:24" ht="12.75" hidden="1">
      <c r="A149" s="24">
        <v>143</v>
      </c>
      <c r="B149" s="24">
        <v>163.3800048828125</v>
      </c>
      <c r="C149" s="24">
        <v>180.97999572753906</v>
      </c>
      <c r="D149" s="24">
        <v>8.840982437133789</v>
      </c>
      <c r="E149" s="24">
        <v>8.778924942016602</v>
      </c>
      <c r="F149" s="24">
        <v>38.888043680003115</v>
      </c>
      <c r="G149" s="24" t="s">
        <v>58</v>
      </c>
      <c r="H149" s="24">
        <v>9.488954377558088</v>
      </c>
      <c r="I149" s="24">
        <v>104.86895926037064</v>
      </c>
      <c r="J149" s="24" t="s">
        <v>61</v>
      </c>
      <c r="K149" s="24">
        <v>0.3857280521380468</v>
      </c>
      <c r="L149" s="24">
        <v>0.01876179723678116</v>
      </c>
      <c r="M149" s="24">
        <v>0.09180947141619185</v>
      </c>
      <c r="N149" s="24">
        <v>-0.0735413605642051</v>
      </c>
      <c r="O149" s="24">
        <v>0.015410409404753052</v>
      </c>
      <c r="P149" s="24">
        <v>0.0005380827110174927</v>
      </c>
      <c r="Q149" s="24">
        <v>0.001918414395115356</v>
      </c>
      <c r="R149" s="24">
        <v>-0.0011303891386528911</v>
      </c>
      <c r="S149" s="24">
        <v>0.00019497606867055847</v>
      </c>
      <c r="T149" s="24">
        <v>7.879110953912664E-06</v>
      </c>
      <c r="U149" s="24">
        <v>4.327030032395244E-05</v>
      </c>
      <c r="V149" s="24">
        <v>-4.1736733134985474E-05</v>
      </c>
      <c r="W149" s="24">
        <v>1.1920071818914476E-05</v>
      </c>
      <c r="X149" s="24">
        <v>67.99999999999994</v>
      </c>
    </row>
    <row r="150" ht="12.75" hidden="1">
      <c r="A150" s="24" t="s">
        <v>92</v>
      </c>
    </row>
    <row r="151" spans="1:24" ht="12.75" hidden="1">
      <c r="A151" s="24">
        <v>1436</v>
      </c>
      <c r="B151" s="24">
        <v>162.92</v>
      </c>
      <c r="C151" s="24">
        <v>150.12</v>
      </c>
      <c r="D151" s="24">
        <v>9.0626522440032</v>
      </c>
      <c r="E151" s="24">
        <v>10.14940474321177</v>
      </c>
      <c r="F151" s="24">
        <v>39.277201743477946</v>
      </c>
      <c r="G151" s="24" t="s">
        <v>59</v>
      </c>
      <c r="H151" s="24">
        <v>8.40567104842195</v>
      </c>
      <c r="I151" s="24">
        <v>103.325671048422</v>
      </c>
      <c r="J151" s="24" t="s">
        <v>73</v>
      </c>
      <c r="K151" s="24">
        <v>0.10491845750281949</v>
      </c>
      <c r="M151" s="24" t="s">
        <v>68</v>
      </c>
      <c r="N151" s="24">
        <v>0.09735266649739673</v>
      </c>
      <c r="X151" s="24">
        <v>67.99999999999994</v>
      </c>
    </row>
    <row r="152" spans="1:24" ht="12.75" hidden="1">
      <c r="A152" s="24">
        <v>143</v>
      </c>
      <c r="B152" s="24">
        <v>163.3800048828125</v>
      </c>
      <c r="C152" s="24">
        <v>180.97999572753906</v>
      </c>
      <c r="D152" s="24">
        <v>8.840982437133789</v>
      </c>
      <c r="E152" s="24">
        <v>8.778924942016602</v>
      </c>
      <c r="F152" s="24">
        <v>35.1873633259144</v>
      </c>
      <c r="G152" s="24" t="s">
        <v>56</v>
      </c>
      <c r="H152" s="24">
        <v>-0.49062959128383454</v>
      </c>
      <c r="I152" s="24">
        <v>94.88937529152872</v>
      </c>
      <c r="J152" s="24" t="s">
        <v>62</v>
      </c>
      <c r="K152" s="24">
        <v>0.11716710896566024</v>
      </c>
      <c r="L152" s="24">
        <v>0.2912142554813206</v>
      </c>
      <c r="M152" s="24">
        <v>0.027737783413167988</v>
      </c>
      <c r="N152" s="24">
        <v>0.07430752222626164</v>
      </c>
      <c r="O152" s="24">
        <v>0.004705832875320781</v>
      </c>
      <c r="P152" s="24">
        <v>0.008353982031733487</v>
      </c>
      <c r="Q152" s="24">
        <v>0.0005727280430569156</v>
      </c>
      <c r="R152" s="24">
        <v>0.0011437675995585738</v>
      </c>
      <c r="S152" s="24">
        <v>6.17505896595573E-05</v>
      </c>
      <c r="T152" s="24">
        <v>0.00012291921926305938</v>
      </c>
      <c r="U152" s="24">
        <v>1.251511616091678E-05</v>
      </c>
      <c r="V152" s="24">
        <v>4.244401391080858E-05</v>
      </c>
      <c r="W152" s="24">
        <v>3.855414203782283E-06</v>
      </c>
      <c r="X152" s="24">
        <v>67.99999999999994</v>
      </c>
    </row>
    <row r="153" spans="1:24" ht="12.75" hidden="1">
      <c r="A153" s="24">
        <v>1434</v>
      </c>
      <c r="B153" s="24">
        <v>168.47999572753906</v>
      </c>
      <c r="C153" s="24">
        <v>181.67999267578125</v>
      </c>
      <c r="D153" s="24">
        <v>8.404441833496094</v>
      </c>
      <c r="E153" s="24">
        <v>8.666345596313477</v>
      </c>
      <c r="F153" s="24">
        <v>38.425791963293065</v>
      </c>
      <c r="G153" s="24" t="s">
        <v>57</v>
      </c>
      <c r="H153" s="24">
        <v>8.548051289294563</v>
      </c>
      <c r="I153" s="24">
        <v>109.02804701683368</v>
      </c>
      <c r="J153" s="24" t="s">
        <v>60</v>
      </c>
      <c r="K153" s="24">
        <v>-0.005020840415263974</v>
      </c>
      <c r="L153" s="24">
        <v>0.001585229188630898</v>
      </c>
      <c r="M153" s="24">
        <v>0.0015037778799935708</v>
      </c>
      <c r="N153" s="24">
        <v>-0.0007685808606374462</v>
      </c>
      <c r="O153" s="24">
        <v>-0.00015101179440330875</v>
      </c>
      <c r="P153" s="24">
        <v>0.0001813137063942348</v>
      </c>
      <c r="Q153" s="24">
        <v>4.606648098088167E-05</v>
      </c>
      <c r="R153" s="24">
        <v>-6.177748952923239E-05</v>
      </c>
      <c r="S153" s="24">
        <v>2.2109822747609104E-06</v>
      </c>
      <c r="T153" s="24">
        <v>1.2907924392311413E-05</v>
      </c>
      <c r="U153" s="24">
        <v>1.980415434129498E-06</v>
      </c>
      <c r="V153" s="24">
        <v>-4.8738484290401604E-06</v>
      </c>
      <c r="W153" s="24">
        <v>2.7014018503285635E-07</v>
      </c>
      <c r="X153" s="24">
        <v>67.99999999999994</v>
      </c>
    </row>
    <row r="154" spans="1:24" ht="12.75" hidden="1">
      <c r="A154" s="24">
        <v>143</v>
      </c>
      <c r="B154" s="24">
        <v>180.94000244140625</v>
      </c>
      <c r="C154" s="24">
        <v>185.74000549316406</v>
      </c>
      <c r="D154" s="24">
        <v>8.338566780090332</v>
      </c>
      <c r="E154" s="24">
        <v>8.572795867919922</v>
      </c>
      <c r="F154" s="24">
        <v>40.36393446540433</v>
      </c>
      <c r="G154" s="24" t="s">
        <v>58</v>
      </c>
      <c r="H154" s="24">
        <v>2.5523496702267323</v>
      </c>
      <c r="I154" s="24">
        <v>115.49235211163304</v>
      </c>
      <c r="J154" s="24" t="s">
        <v>61</v>
      </c>
      <c r="K154" s="24">
        <v>0.1170594831053655</v>
      </c>
      <c r="L154" s="24">
        <v>0.29120994083986795</v>
      </c>
      <c r="M154" s="24">
        <v>0.02769699046400997</v>
      </c>
      <c r="N154" s="24">
        <v>-0.07430354731011857</v>
      </c>
      <c r="O154" s="24">
        <v>0.004703409241008158</v>
      </c>
      <c r="P154" s="24">
        <v>0.008352014195773349</v>
      </c>
      <c r="Q154" s="24">
        <v>0.0005708723943525753</v>
      </c>
      <c r="R154" s="24">
        <v>-0.0011420980096241511</v>
      </c>
      <c r="S154" s="24">
        <v>6.171099481197591E-05</v>
      </c>
      <c r="T154" s="24">
        <v>0.00012223960058885353</v>
      </c>
      <c r="U154" s="24">
        <v>1.2357430446071789E-05</v>
      </c>
      <c r="V154" s="24">
        <v>-4.2163253175622674E-05</v>
      </c>
      <c r="W154" s="24">
        <v>3.845938502258791E-06</v>
      </c>
      <c r="X154" s="24">
        <v>67.99999999999994</v>
      </c>
    </row>
    <row r="155" ht="12.75" hidden="1">
      <c r="A155" s="24" t="s">
        <v>91</v>
      </c>
    </row>
    <row r="156" spans="1:24" ht="12.75" hidden="1">
      <c r="A156" s="24">
        <v>1436</v>
      </c>
      <c r="B156" s="24">
        <v>162.92</v>
      </c>
      <c r="C156" s="24">
        <v>150.12</v>
      </c>
      <c r="D156" s="24">
        <v>9.0626522440032</v>
      </c>
      <c r="E156" s="24">
        <v>10.14940474321177</v>
      </c>
      <c r="F156" s="24">
        <v>38.74572188681034</v>
      </c>
      <c r="G156" s="24" t="s">
        <v>59</v>
      </c>
      <c r="H156" s="24">
        <v>7.007518675002984</v>
      </c>
      <c r="I156" s="24">
        <v>101.92751867500303</v>
      </c>
      <c r="J156" s="24" t="s">
        <v>73</v>
      </c>
      <c r="K156" s="24">
        <v>0.19347805494390877</v>
      </c>
      <c r="M156" s="24" t="s">
        <v>68</v>
      </c>
      <c r="N156" s="24">
        <v>0.10712373137808652</v>
      </c>
      <c r="X156" s="24">
        <v>67.99999999999994</v>
      </c>
    </row>
    <row r="157" spans="1:24" ht="12.75" hidden="1">
      <c r="A157" s="24">
        <v>143</v>
      </c>
      <c r="B157" s="24">
        <v>163.3800048828125</v>
      </c>
      <c r="C157" s="24">
        <v>180.97999572753906</v>
      </c>
      <c r="D157" s="24">
        <v>8.840982437133789</v>
      </c>
      <c r="E157" s="24">
        <v>8.778924942016602</v>
      </c>
      <c r="F157" s="24">
        <v>35.1873633259144</v>
      </c>
      <c r="G157" s="24" t="s">
        <v>56</v>
      </c>
      <c r="H157" s="24">
        <v>-0.49062959128383454</v>
      </c>
      <c r="I157" s="24">
        <v>94.88937529152872</v>
      </c>
      <c r="J157" s="24" t="s">
        <v>62</v>
      </c>
      <c r="K157" s="24">
        <v>0.42124286008488493</v>
      </c>
      <c r="L157" s="24">
        <v>0.01469483889787509</v>
      </c>
      <c r="M157" s="24">
        <v>0.0997236381451012</v>
      </c>
      <c r="N157" s="24">
        <v>0.07469774430942504</v>
      </c>
      <c r="O157" s="24">
        <v>0.016918005895805614</v>
      </c>
      <c r="P157" s="24">
        <v>0.00042153331486696614</v>
      </c>
      <c r="Q157" s="24">
        <v>0.0020592505205484176</v>
      </c>
      <c r="R157" s="24">
        <v>0.0011497800392173269</v>
      </c>
      <c r="S157" s="24">
        <v>0.00022197149377669554</v>
      </c>
      <c r="T157" s="24">
        <v>6.204516580317794E-06</v>
      </c>
      <c r="U157" s="24">
        <v>4.5035793168288236E-05</v>
      </c>
      <c r="V157" s="24">
        <v>4.26724036259626E-05</v>
      </c>
      <c r="W157" s="24">
        <v>1.3845618701760416E-05</v>
      </c>
      <c r="X157" s="24">
        <v>67.99999999999994</v>
      </c>
    </row>
    <row r="158" spans="1:24" ht="12.75" hidden="1">
      <c r="A158" s="24">
        <v>143</v>
      </c>
      <c r="B158" s="24">
        <v>180.94000244140625</v>
      </c>
      <c r="C158" s="24">
        <v>185.74000549316406</v>
      </c>
      <c r="D158" s="24">
        <v>8.338566780090332</v>
      </c>
      <c r="E158" s="24">
        <v>8.572795867919922</v>
      </c>
      <c r="F158" s="24">
        <v>40.49447723049452</v>
      </c>
      <c r="G158" s="24" t="s">
        <v>57</v>
      </c>
      <c r="H158" s="24">
        <v>2.92586853530031</v>
      </c>
      <c r="I158" s="24">
        <v>115.86587097670662</v>
      </c>
      <c r="J158" s="24" t="s">
        <v>60</v>
      </c>
      <c r="K158" s="24">
        <v>0.15850854141642154</v>
      </c>
      <c r="L158" s="24">
        <v>8.06392609389273E-05</v>
      </c>
      <c r="M158" s="24">
        <v>-0.03647197822768915</v>
      </c>
      <c r="N158" s="24">
        <v>-0.0007725025323002535</v>
      </c>
      <c r="O158" s="24">
        <v>0.006534646096460908</v>
      </c>
      <c r="P158" s="24">
        <v>9.132187923949676E-06</v>
      </c>
      <c r="Q158" s="24">
        <v>-0.0007025743329422732</v>
      </c>
      <c r="R158" s="24">
        <v>-6.20991491199669E-05</v>
      </c>
      <c r="S158" s="24">
        <v>9.937551356975529E-05</v>
      </c>
      <c r="T158" s="24">
        <v>6.452732129911978E-07</v>
      </c>
      <c r="U158" s="24">
        <v>-1.1967843075217337E-05</v>
      </c>
      <c r="V158" s="24">
        <v>-4.89787611854271E-06</v>
      </c>
      <c r="W158" s="24">
        <v>6.606548068086182E-06</v>
      </c>
      <c r="X158" s="24">
        <v>67.99999999999994</v>
      </c>
    </row>
    <row r="159" spans="1:24" ht="12.75" hidden="1">
      <c r="A159" s="24">
        <v>1434</v>
      </c>
      <c r="B159" s="24">
        <v>168.47999572753906</v>
      </c>
      <c r="C159" s="24">
        <v>181.67999267578125</v>
      </c>
      <c r="D159" s="24">
        <v>8.404441833496094</v>
      </c>
      <c r="E159" s="24">
        <v>8.666345596313477</v>
      </c>
      <c r="F159" s="24">
        <v>38.822099419599326</v>
      </c>
      <c r="G159" s="24" t="s">
        <v>58</v>
      </c>
      <c r="H159" s="24">
        <v>9.672520708703203</v>
      </c>
      <c r="I159" s="24">
        <v>110.15251643624232</v>
      </c>
      <c r="J159" s="24" t="s">
        <v>61</v>
      </c>
      <c r="K159" s="24">
        <v>0.39028270454957714</v>
      </c>
      <c r="L159" s="24">
        <v>0.014694617638581074</v>
      </c>
      <c r="M159" s="24">
        <v>0.09281486308266608</v>
      </c>
      <c r="N159" s="24">
        <v>-0.07469374970339773</v>
      </c>
      <c r="O159" s="24">
        <v>0.015605041617519695</v>
      </c>
      <c r="P159" s="24">
        <v>0.00042143438242086336</v>
      </c>
      <c r="Q159" s="24">
        <v>0.0019356916110449124</v>
      </c>
      <c r="R159" s="24">
        <v>-0.0011481018396732818</v>
      </c>
      <c r="S159" s="24">
        <v>0.00019848388184486157</v>
      </c>
      <c r="T159" s="24">
        <v>6.170870965757948E-06</v>
      </c>
      <c r="U159" s="24">
        <v>4.341651066614877E-05</v>
      </c>
      <c r="V159" s="24">
        <v>-4.2390386183007054E-05</v>
      </c>
      <c r="W159" s="24">
        <v>1.216777218140628E-05</v>
      </c>
      <c r="X159" s="24">
        <v>67.99999999999994</v>
      </c>
    </row>
    <row r="160" s="100" customFormat="1" ht="12.75">
      <c r="A160" s="100" t="s">
        <v>90</v>
      </c>
    </row>
    <row r="161" spans="1:24" s="100" customFormat="1" ht="12.75">
      <c r="A161" s="100">
        <v>1436</v>
      </c>
      <c r="B161" s="100">
        <v>162.92</v>
      </c>
      <c r="C161" s="100">
        <v>150.12</v>
      </c>
      <c r="D161" s="100">
        <v>9.0626522440032</v>
      </c>
      <c r="E161" s="100">
        <v>10.14940474321177</v>
      </c>
      <c r="F161" s="100">
        <v>38.871186824281246</v>
      </c>
      <c r="G161" s="100" t="s">
        <v>59</v>
      </c>
      <c r="H161" s="100">
        <v>7.337576527441058</v>
      </c>
      <c r="I161" s="100">
        <v>102.2575765274411</v>
      </c>
      <c r="J161" s="100" t="s">
        <v>73</v>
      </c>
      <c r="K161" s="100">
        <v>0.39799557869863006</v>
      </c>
      <c r="M161" s="100" t="s">
        <v>68</v>
      </c>
      <c r="N161" s="100">
        <v>0.24826684633066162</v>
      </c>
      <c r="X161" s="100">
        <v>67.99999999999994</v>
      </c>
    </row>
    <row r="162" spans="1:24" s="100" customFormat="1" ht="12.75">
      <c r="A162" s="100">
        <v>143</v>
      </c>
      <c r="B162" s="100">
        <v>180.94000244140625</v>
      </c>
      <c r="C162" s="100">
        <v>185.74000549316406</v>
      </c>
      <c r="D162" s="100">
        <v>8.338566780090332</v>
      </c>
      <c r="E162" s="100">
        <v>8.572795867919922</v>
      </c>
      <c r="F162" s="100">
        <v>37.44664393357418</v>
      </c>
      <c r="G162" s="100" t="s">
        <v>56</v>
      </c>
      <c r="H162" s="100">
        <v>-5.794823363731041</v>
      </c>
      <c r="I162" s="100">
        <v>107.14517907767527</v>
      </c>
      <c r="J162" s="100" t="s">
        <v>62</v>
      </c>
      <c r="K162" s="100">
        <v>0.540674126597549</v>
      </c>
      <c r="L162" s="100">
        <v>0.28819727889106406</v>
      </c>
      <c r="M162" s="100">
        <v>0.1279973014639934</v>
      </c>
      <c r="N162" s="100">
        <v>0.07535099747328936</v>
      </c>
      <c r="O162" s="100">
        <v>0.02171474246686872</v>
      </c>
      <c r="P162" s="100">
        <v>0.008267483134540345</v>
      </c>
      <c r="Q162" s="100">
        <v>0.0026431059076832877</v>
      </c>
      <c r="R162" s="100">
        <v>0.0011598092972382246</v>
      </c>
      <c r="S162" s="100">
        <v>0.0002849082275714982</v>
      </c>
      <c r="T162" s="100">
        <v>0.00012164836035665577</v>
      </c>
      <c r="U162" s="100">
        <v>5.779825790804281E-05</v>
      </c>
      <c r="V162" s="100">
        <v>4.303983777736112E-05</v>
      </c>
      <c r="W162" s="100">
        <v>1.7770601365371214E-05</v>
      </c>
      <c r="X162" s="100">
        <v>67.99999999999994</v>
      </c>
    </row>
    <row r="163" spans="1:24" s="100" customFormat="1" ht="12.75">
      <c r="A163" s="100">
        <v>1434</v>
      </c>
      <c r="B163" s="100">
        <v>168.47999572753906</v>
      </c>
      <c r="C163" s="100">
        <v>181.67999267578125</v>
      </c>
      <c r="D163" s="100">
        <v>8.404441833496094</v>
      </c>
      <c r="E163" s="100">
        <v>8.666345596313477</v>
      </c>
      <c r="F163" s="100">
        <v>38.822099419599326</v>
      </c>
      <c r="G163" s="100" t="s">
        <v>57</v>
      </c>
      <c r="H163" s="100">
        <v>9.672520708703203</v>
      </c>
      <c r="I163" s="100">
        <v>110.15251643624232</v>
      </c>
      <c r="J163" s="100" t="s">
        <v>60</v>
      </c>
      <c r="K163" s="100">
        <v>-0.08773195169017864</v>
      </c>
      <c r="L163" s="100">
        <v>0.0015686668391989129</v>
      </c>
      <c r="M163" s="100">
        <v>0.022203767544647857</v>
      </c>
      <c r="N163" s="100">
        <v>-0.0007794774385935413</v>
      </c>
      <c r="O163" s="100">
        <v>-0.003292245374993226</v>
      </c>
      <c r="P163" s="100">
        <v>0.00017942430101912932</v>
      </c>
      <c r="Q163" s="100">
        <v>0.0005266750388436933</v>
      </c>
      <c r="R163" s="100">
        <v>-6.265573168730311E-05</v>
      </c>
      <c r="S163" s="100">
        <v>-2.4058497523678962E-05</v>
      </c>
      <c r="T163" s="100">
        <v>1.2775326024912886E-05</v>
      </c>
      <c r="U163" s="100">
        <v>1.5960147350635176E-05</v>
      </c>
      <c r="V163" s="100">
        <v>-4.9433701408977055E-06</v>
      </c>
      <c r="W163" s="100">
        <v>-9.060406087028309E-07</v>
      </c>
      <c r="X163" s="100">
        <v>67.99999999999994</v>
      </c>
    </row>
    <row r="164" spans="1:24" s="100" customFormat="1" ht="12.75">
      <c r="A164" s="100">
        <v>143</v>
      </c>
      <c r="B164" s="100">
        <v>163.3800048828125</v>
      </c>
      <c r="C164" s="100">
        <v>180.97999572753906</v>
      </c>
      <c r="D164" s="100">
        <v>8.840982437133789</v>
      </c>
      <c r="E164" s="100">
        <v>8.778924942016602</v>
      </c>
      <c r="F164" s="100">
        <v>38.360822227397364</v>
      </c>
      <c r="G164" s="100" t="s">
        <v>58</v>
      </c>
      <c r="H164" s="100">
        <v>8.067202090673646</v>
      </c>
      <c r="I164" s="100">
        <v>103.4472069734862</v>
      </c>
      <c r="J164" s="100" t="s">
        <v>61</v>
      </c>
      <c r="K164" s="100">
        <v>0.5335087776453679</v>
      </c>
      <c r="L164" s="100">
        <v>0.2881930097080104</v>
      </c>
      <c r="M164" s="100">
        <v>0.12605674075148718</v>
      </c>
      <c r="N164" s="100">
        <v>-0.07534696566645788</v>
      </c>
      <c r="O164" s="100">
        <v>0.021463717310691258</v>
      </c>
      <c r="P164" s="100">
        <v>0.008265535935443801</v>
      </c>
      <c r="Q164" s="100">
        <v>0.002590100817089808</v>
      </c>
      <c r="R164" s="100">
        <v>-0.0011581156527942075</v>
      </c>
      <c r="S164" s="100">
        <v>0.00028389062477446444</v>
      </c>
      <c r="T164" s="100">
        <v>0.00012097567781343472</v>
      </c>
      <c r="U164" s="100">
        <v>5.5550988413804534E-05</v>
      </c>
      <c r="V164" s="100">
        <v>-4.275500821601655E-05</v>
      </c>
      <c r="W164" s="100">
        <v>1.7747488929488436E-05</v>
      </c>
      <c r="X164" s="100">
        <v>67.99999999999994</v>
      </c>
    </row>
    <row r="165" ht="12.75" hidden="1">
      <c r="A165" s="24" t="s">
        <v>89</v>
      </c>
    </row>
    <row r="166" spans="1:24" ht="12.75" hidden="1">
      <c r="A166" s="24">
        <v>1436</v>
      </c>
      <c r="B166" s="24">
        <v>162.92</v>
      </c>
      <c r="C166" s="24">
        <v>150.12</v>
      </c>
      <c r="D166" s="24">
        <v>9.0626522440032</v>
      </c>
      <c r="E166" s="24">
        <v>10.14940474321177</v>
      </c>
      <c r="F166" s="24">
        <v>38.74572188681034</v>
      </c>
      <c r="G166" s="24" t="s">
        <v>59</v>
      </c>
      <c r="H166" s="24">
        <v>7.007518675002984</v>
      </c>
      <c r="I166" s="24">
        <v>101.92751867500303</v>
      </c>
      <c r="J166" s="24" t="s">
        <v>73</v>
      </c>
      <c r="K166" s="24">
        <v>0.40946091002659946</v>
      </c>
      <c r="M166" s="24" t="s">
        <v>68</v>
      </c>
      <c r="N166" s="24">
        <v>0.24954935541924028</v>
      </c>
      <c r="X166" s="24">
        <v>67.99999999999994</v>
      </c>
    </row>
    <row r="167" spans="1:24" ht="12.75" hidden="1">
      <c r="A167" s="24">
        <v>143</v>
      </c>
      <c r="B167" s="24">
        <v>180.94000244140625</v>
      </c>
      <c r="C167" s="24">
        <v>185.74000549316406</v>
      </c>
      <c r="D167" s="24">
        <v>8.338566780090332</v>
      </c>
      <c r="E167" s="24">
        <v>8.572795867919922</v>
      </c>
      <c r="F167" s="24">
        <v>37.44664393357418</v>
      </c>
      <c r="G167" s="24" t="s">
        <v>56</v>
      </c>
      <c r="H167" s="24">
        <v>-5.794823363731041</v>
      </c>
      <c r="I167" s="24">
        <v>107.14517907767527</v>
      </c>
      <c r="J167" s="24" t="s">
        <v>62</v>
      </c>
      <c r="K167" s="24">
        <v>0.5598531419032042</v>
      </c>
      <c r="L167" s="24">
        <v>0.26875024947525317</v>
      </c>
      <c r="M167" s="24">
        <v>0.13253766804975245</v>
      </c>
      <c r="N167" s="24">
        <v>0.07522293008082963</v>
      </c>
      <c r="O167" s="24">
        <v>0.02248500557396485</v>
      </c>
      <c r="P167" s="24">
        <v>0.007709611311973922</v>
      </c>
      <c r="Q167" s="24">
        <v>0.0027368655992698293</v>
      </c>
      <c r="R167" s="24">
        <v>0.0011578380754559499</v>
      </c>
      <c r="S167" s="24">
        <v>0.00029501340747748063</v>
      </c>
      <c r="T167" s="24">
        <v>0.00011343958051104655</v>
      </c>
      <c r="U167" s="24">
        <v>5.984933825333518E-05</v>
      </c>
      <c r="V167" s="24">
        <v>4.2966861254176986E-05</v>
      </c>
      <c r="W167" s="24">
        <v>1.8400644274425155E-05</v>
      </c>
      <c r="X167" s="24">
        <v>67.99999999999994</v>
      </c>
    </row>
    <row r="168" spans="1:24" ht="12.75" hidden="1">
      <c r="A168" s="24">
        <v>143</v>
      </c>
      <c r="B168" s="24">
        <v>163.3800048828125</v>
      </c>
      <c r="C168" s="24">
        <v>180.97999572753906</v>
      </c>
      <c r="D168" s="24">
        <v>8.840982437133789</v>
      </c>
      <c r="E168" s="24">
        <v>8.778924942016602</v>
      </c>
      <c r="F168" s="24">
        <v>38.888043680003115</v>
      </c>
      <c r="G168" s="24" t="s">
        <v>57</v>
      </c>
      <c r="H168" s="24">
        <v>9.488954377558088</v>
      </c>
      <c r="I168" s="24">
        <v>104.86895926037064</v>
      </c>
      <c r="J168" s="24" t="s">
        <v>60</v>
      </c>
      <c r="K168" s="24">
        <v>-0.09329432205086513</v>
      </c>
      <c r="L168" s="24">
        <v>0.0014628477467445466</v>
      </c>
      <c r="M168" s="24">
        <v>0.023570315112897845</v>
      </c>
      <c r="N168" s="24">
        <v>-0.0007781517687434534</v>
      </c>
      <c r="O168" s="24">
        <v>-0.0035076012074984186</v>
      </c>
      <c r="P168" s="24">
        <v>0.00016731767711993534</v>
      </c>
      <c r="Q168" s="24">
        <v>0.0005572513967465282</v>
      </c>
      <c r="R168" s="24">
        <v>-6.254985468611493E-05</v>
      </c>
      <c r="S168" s="24">
        <v>-2.6217046936866242E-05</v>
      </c>
      <c r="T168" s="24">
        <v>1.1913287998423858E-05</v>
      </c>
      <c r="U168" s="24">
        <v>1.6782305497103698E-05</v>
      </c>
      <c r="V168" s="24">
        <v>-4.93507463734972E-06</v>
      </c>
      <c r="W168" s="24">
        <v>-1.0200592068018975E-06</v>
      </c>
      <c r="X168" s="24">
        <v>67.99999999999994</v>
      </c>
    </row>
    <row r="169" spans="1:24" ht="12.75" hidden="1">
      <c r="A169" s="24">
        <v>1434</v>
      </c>
      <c r="B169" s="24">
        <v>168.47999572753906</v>
      </c>
      <c r="C169" s="24">
        <v>181.67999267578125</v>
      </c>
      <c r="D169" s="24">
        <v>8.404441833496094</v>
      </c>
      <c r="E169" s="24">
        <v>8.666345596313477</v>
      </c>
      <c r="F169" s="24">
        <v>38.425791963293065</v>
      </c>
      <c r="G169" s="24" t="s">
        <v>58</v>
      </c>
      <c r="H169" s="24">
        <v>8.548051289294563</v>
      </c>
      <c r="I169" s="24">
        <v>109.02804701683368</v>
      </c>
      <c r="J169" s="24" t="s">
        <v>61</v>
      </c>
      <c r="K169" s="24">
        <v>0.5520250990416639</v>
      </c>
      <c r="L169" s="24">
        <v>0.2687462681963801</v>
      </c>
      <c r="M169" s="24">
        <v>0.1304249734427616</v>
      </c>
      <c r="N169" s="24">
        <v>-0.07521890513541249</v>
      </c>
      <c r="O169" s="24">
        <v>0.02220973231334376</v>
      </c>
      <c r="P169" s="24">
        <v>0.007707795493955418</v>
      </c>
      <c r="Q169" s="24">
        <v>0.00267953432321563</v>
      </c>
      <c r="R169" s="24">
        <v>-0.0011561472763684927</v>
      </c>
      <c r="S169" s="24">
        <v>0.0002938461792186248</v>
      </c>
      <c r="T169" s="24">
        <v>0.00011281228654534408</v>
      </c>
      <c r="U169" s="24">
        <v>5.744821591280283E-05</v>
      </c>
      <c r="V169" s="24">
        <v>-4.268250466361461E-05</v>
      </c>
      <c r="W169" s="24">
        <v>1.83723484870213E-05</v>
      </c>
      <c r="X169" s="24">
        <v>67.99999999999994</v>
      </c>
    </row>
    <row r="170" ht="12.75" hidden="1">
      <c r="A170" s="24" t="s">
        <v>110</v>
      </c>
    </row>
    <row r="171" spans="1:24" ht="12.75" hidden="1">
      <c r="A171" s="24">
        <v>1436</v>
      </c>
      <c r="B171" s="24">
        <v>149.8</v>
      </c>
      <c r="C171" s="24">
        <v>148.1</v>
      </c>
      <c r="D171" s="24">
        <v>9.20133221059005</v>
      </c>
      <c r="E171" s="24">
        <v>9.949871538597234</v>
      </c>
      <c r="F171" s="24">
        <v>38.06184741822355</v>
      </c>
      <c r="G171" s="24" t="s">
        <v>59</v>
      </c>
      <c r="H171" s="24">
        <v>16.765084615479623</v>
      </c>
      <c r="I171" s="24">
        <v>98.56508461547969</v>
      </c>
      <c r="J171" s="24" t="s">
        <v>73</v>
      </c>
      <c r="K171" s="24">
        <v>0.7396838135848594</v>
      </c>
      <c r="M171" s="24" t="s">
        <v>68</v>
      </c>
      <c r="N171" s="24">
        <v>0.41359695163544075</v>
      </c>
      <c r="X171" s="24">
        <v>67.99999999999994</v>
      </c>
    </row>
    <row r="172" spans="1:24" ht="12.75" hidden="1">
      <c r="A172" s="24">
        <v>1434</v>
      </c>
      <c r="B172" s="24">
        <v>169.0399932861328</v>
      </c>
      <c r="C172" s="24">
        <v>171.63999938964844</v>
      </c>
      <c r="D172" s="24">
        <v>8.381447792053223</v>
      </c>
      <c r="E172" s="24">
        <v>8.642110824584961</v>
      </c>
      <c r="F172" s="24">
        <v>34.569815296637394</v>
      </c>
      <c r="G172" s="24" t="s">
        <v>56</v>
      </c>
      <c r="H172" s="24">
        <v>-2.6813578340262723</v>
      </c>
      <c r="I172" s="24">
        <v>98.3586354521066</v>
      </c>
      <c r="J172" s="24" t="s">
        <v>62</v>
      </c>
      <c r="K172" s="24">
        <v>0.7973849040158018</v>
      </c>
      <c r="L172" s="24">
        <v>0.2527821075460079</v>
      </c>
      <c r="M172" s="24">
        <v>0.18877007066248874</v>
      </c>
      <c r="N172" s="24">
        <v>0.056867363413261506</v>
      </c>
      <c r="O172" s="24">
        <v>0.0320243007286927</v>
      </c>
      <c r="P172" s="24">
        <v>0.007251483539293622</v>
      </c>
      <c r="Q172" s="24">
        <v>0.0038980687299548025</v>
      </c>
      <c r="R172" s="24">
        <v>0.0008753312997126178</v>
      </c>
      <c r="S172" s="24">
        <v>0.00042016839145685316</v>
      </c>
      <c r="T172" s="24">
        <v>0.00010672162963947617</v>
      </c>
      <c r="U172" s="24">
        <v>8.525878003666027E-05</v>
      </c>
      <c r="V172" s="24">
        <v>3.2491381539428196E-05</v>
      </c>
      <c r="W172" s="24">
        <v>2.6202072922042056E-05</v>
      </c>
      <c r="X172" s="24">
        <v>67.99999999999994</v>
      </c>
    </row>
    <row r="173" spans="1:24" ht="12.75" hidden="1">
      <c r="A173" s="24">
        <v>143</v>
      </c>
      <c r="B173" s="24">
        <v>179.75999450683594</v>
      </c>
      <c r="C173" s="24">
        <v>191.66000366210938</v>
      </c>
      <c r="D173" s="24">
        <v>8.480549812316895</v>
      </c>
      <c r="E173" s="24">
        <v>8.496681213378906</v>
      </c>
      <c r="F173" s="24">
        <v>38.65109727809751</v>
      </c>
      <c r="G173" s="24" t="s">
        <v>57</v>
      </c>
      <c r="H173" s="24">
        <v>-3.0254639878459244</v>
      </c>
      <c r="I173" s="24">
        <v>108.73453051899007</v>
      </c>
      <c r="J173" s="24" t="s">
        <v>60</v>
      </c>
      <c r="K173" s="24">
        <v>0.7621043962963766</v>
      </c>
      <c r="L173" s="24">
        <v>0.0013760329791549938</v>
      </c>
      <c r="M173" s="24">
        <v>-0.17977485512834998</v>
      </c>
      <c r="N173" s="24">
        <v>-0.000587920085660903</v>
      </c>
      <c r="O173" s="24">
        <v>0.030707171139744385</v>
      </c>
      <c r="P173" s="24">
        <v>0.00015725937252444888</v>
      </c>
      <c r="Q173" s="24">
        <v>-0.0036798440937345434</v>
      </c>
      <c r="R173" s="24">
        <v>-4.7244728121456056E-05</v>
      </c>
      <c r="S173" s="24">
        <v>0.0004100179700122229</v>
      </c>
      <c r="T173" s="24">
        <v>1.1188193229016787E-05</v>
      </c>
      <c r="U173" s="24">
        <v>-7.800682034794905E-05</v>
      </c>
      <c r="V173" s="24">
        <v>-3.7202206082995653E-06</v>
      </c>
      <c r="W173" s="24">
        <v>2.5744545553592596E-05</v>
      </c>
      <c r="X173" s="24">
        <v>67.99999999999994</v>
      </c>
    </row>
    <row r="174" spans="1:24" ht="12.75" hidden="1">
      <c r="A174" s="24">
        <v>143</v>
      </c>
      <c r="B174" s="24">
        <v>183.60000610351562</v>
      </c>
      <c r="C174" s="24">
        <v>191.3000030517578</v>
      </c>
      <c r="D174" s="24">
        <v>8.570231437683105</v>
      </c>
      <c r="E174" s="24">
        <v>8.527811050415039</v>
      </c>
      <c r="F174" s="24">
        <v>42.77438808301084</v>
      </c>
      <c r="G174" s="24" t="s">
        <v>58</v>
      </c>
      <c r="H174" s="24">
        <v>3.4942501443149325</v>
      </c>
      <c r="I174" s="24">
        <v>119.09425624783061</v>
      </c>
      <c r="J174" s="24" t="s">
        <v>61</v>
      </c>
      <c r="K174" s="24">
        <v>0.2345625168223277</v>
      </c>
      <c r="L174" s="24">
        <v>0.25277836226354855</v>
      </c>
      <c r="M174" s="24">
        <v>0.05757726149706814</v>
      </c>
      <c r="N174" s="24">
        <v>-0.056864324242435434</v>
      </c>
      <c r="O174" s="24">
        <v>0.00908985576102268</v>
      </c>
      <c r="P174" s="24">
        <v>0.007249778135253491</v>
      </c>
      <c r="Q174" s="24">
        <v>0.0012859577245222511</v>
      </c>
      <c r="R174" s="24">
        <v>-0.0008740553872159993</v>
      </c>
      <c r="S174" s="24">
        <v>9.179728452680556E-05</v>
      </c>
      <c r="T174" s="24">
        <v>0.00010613355061042526</v>
      </c>
      <c r="U174" s="24">
        <v>3.4409236442304573E-05</v>
      </c>
      <c r="V174" s="24">
        <v>-3.227769869377739E-05</v>
      </c>
      <c r="W174" s="24">
        <v>4.875140987807959E-06</v>
      </c>
      <c r="X174" s="24">
        <v>67.99999999999994</v>
      </c>
    </row>
    <row r="175" ht="12.75" hidden="1">
      <c r="A175" s="24" t="s">
        <v>88</v>
      </c>
    </row>
    <row r="176" spans="1:24" ht="12.75" hidden="1">
      <c r="A176" s="24">
        <v>1436</v>
      </c>
      <c r="B176" s="24">
        <v>149.8</v>
      </c>
      <c r="C176" s="24">
        <v>148.1</v>
      </c>
      <c r="D176" s="24">
        <v>9.20133221059005</v>
      </c>
      <c r="E176" s="24">
        <v>9.949871538597234</v>
      </c>
      <c r="F176" s="24">
        <v>38.0559330823835</v>
      </c>
      <c r="G176" s="24" t="s">
        <v>59</v>
      </c>
      <c r="H176" s="24">
        <v>16.749768832036082</v>
      </c>
      <c r="I176" s="24">
        <v>98.54976883203615</v>
      </c>
      <c r="J176" s="24" t="s">
        <v>73</v>
      </c>
      <c r="K176" s="24">
        <v>0.9209726903779848</v>
      </c>
      <c r="M176" s="24" t="s">
        <v>68</v>
      </c>
      <c r="N176" s="24">
        <v>0.49018485922376387</v>
      </c>
      <c r="X176" s="24">
        <v>67.99999999999994</v>
      </c>
    </row>
    <row r="177" spans="1:24" ht="12.75" hidden="1">
      <c r="A177" s="24">
        <v>1434</v>
      </c>
      <c r="B177" s="24">
        <v>169.0399932861328</v>
      </c>
      <c r="C177" s="24">
        <v>171.63999938964844</v>
      </c>
      <c r="D177" s="24">
        <v>8.381447792053223</v>
      </c>
      <c r="E177" s="24">
        <v>8.642110824584961</v>
      </c>
      <c r="F177" s="24">
        <v>34.569815296637394</v>
      </c>
      <c r="G177" s="24" t="s">
        <v>56</v>
      </c>
      <c r="H177" s="24">
        <v>-2.6813578340262723</v>
      </c>
      <c r="I177" s="24">
        <v>98.3586354521066</v>
      </c>
      <c r="J177" s="24" t="s">
        <v>62</v>
      </c>
      <c r="K177" s="24">
        <v>0.9193747887124787</v>
      </c>
      <c r="L177" s="24">
        <v>0.15386209737825637</v>
      </c>
      <c r="M177" s="24">
        <v>0.2176496278361879</v>
      </c>
      <c r="N177" s="24">
        <v>0.05721642301258782</v>
      </c>
      <c r="O177" s="24">
        <v>0.03692365168298363</v>
      </c>
      <c r="P177" s="24">
        <v>0.004413786720478833</v>
      </c>
      <c r="Q177" s="24">
        <v>0.004494432659479206</v>
      </c>
      <c r="R177" s="24">
        <v>0.0008807071085317409</v>
      </c>
      <c r="S177" s="24">
        <v>0.0004844445801203417</v>
      </c>
      <c r="T177" s="24">
        <v>6.497000157869568E-05</v>
      </c>
      <c r="U177" s="24">
        <v>9.829947758562503E-05</v>
      </c>
      <c r="V177" s="24">
        <v>3.269317340928695E-05</v>
      </c>
      <c r="W177" s="24">
        <v>3.0209310406306614E-05</v>
      </c>
      <c r="X177" s="24">
        <v>67.99999999999994</v>
      </c>
    </row>
    <row r="178" spans="1:24" ht="12.75" hidden="1">
      <c r="A178" s="24">
        <v>143</v>
      </c>
      <c r="B178" s="24">
        <v>183.60000610351562</v>
      </c>
      <c r="C178" s="24">
        <v>191.3000030517578</v>
      </c>
      <c r="D178" s="24">
        <v>8.570231437683105</v>
      </c>
      <c r="E178" s="24">
        <v>8.527811050415039</v>
      </c>
      <c r="F178" s="24">
        <v>39.54586227406305</v>
      </c>
      <c r="G178" s="24" t="s">
        <v>57</v>
      </c>
      <c r="H178" s="24">
        <v>-5.49474764677862</v>
      </c>
      <c r="I178" s="24">
        <v>110.10525845673706</v>
      </c>
      <c r="J178" s="24" t="s">
        <v>60</v>
      </c>
      <c r="K178" s="24">
        <v>0.8568736272218821</v>
      </c>
      <c r="L178" s="24">
        <v>0.0008378004810944081</v>
      </c>
      <c r="M178" s="24">
        <v>-0.20194336869505455</v>
      </c>
      <c r="N178" s="24">
        <v>-0.0005914747242125257</v>
      </c>
      <c r="O178" s="24">
        <v>0.034555792382340564</v>
      </c>
      <c r="P178" s="24">
        <v>9.565901492250544E-05</v>
      </c>
      <c r="Q178" s="24">
        <v>-0.004124674647277237</v>
      </c>
      <c r="R178" s="24">
        <v>-4.753225508462077E-05</v>
      </c>
      <c r="S178" s="24">
        <v>0.0004638656454253808</v>
      </c>
      <c r="T178" s="24">
        <v>6.8006644376944785E-06</v>
      </c>
      <c r="U178" s="24">
        <v>-8.683670666479349E-05</v>
      </c>
      <c r="V178" s="24">
        <v>-3.742097853604172E-06</v>
      </c>
      <c r="W178" s="24">
        <v>2.9198687841453694E-05</v>
      </c>
      <c r="X178" s="24">
        <v>67.99999999999994</v>
      </c>
    </row>
    <row r="179" spans="1:24" ht="12.75" hidden="1">
      <c r="A179" s="24">
        <v>143</v>
      </c>
      <c r="B179" s="24">
        <v>179.75999450683594</v>
      </c>
      <c r="C179" s="24">
        <v>191.66000366210938</v>
      </c>
      <c r="D179" s="24">
        <v>8.480549812316895</v>
      </c>
      <c r="E179" s="24">
        <v>8.496681213378906</v>
      </c>
      <c r="F179" s="24">
        <v>41.88354656558944</v>
      </c>
      <c r="G179" s="24" t="s">
        <v>58</v>
      </c>
      <c r="H179" s="24">
        <v>6.0681680291952205</v>
      </c>
      <c r="I179" s="24">
        <v>117.82816253603121</v>
      </c>
      <c r="J179" s="24" t="s">
        <v>61</v>
      </c>
      <c r="K179" s="24">
        <v>0.33319302077283963</v>
      </c>
      <c r="L179" s="24">
        <v>0.15385981639138246</v>
      </c>
      <c r="M179" s="24">
        <v>0.08118027061623012</v>
      </c>
      <c r="N179" s="24">
        <v>-0.057213365746178635</v>
      </c>
      <c r="O179" s="24">
        <v>0.01300973736994232</v>
      </c>
      <c r="P179" s="24">
        <v>0.004412750000480352</v>
      </c>
      <c r="Q179" s="24">
        <v>0.0017852125880974867</v>
      </c>
      <c r="R179" s="24">
        <v>-0.0008794235019289115</v>
      </c>
      <c r="S179" s="24">
        <v>0.00013969686539815084</v>
      </c>
      <c r="T179" s="24">
        <v>6.461309517691903E-05</v>
      </c>
      <c r="U179" s="24">
        <v>4.606705622480568E-05</v>
      </c>
      <c r="V179" s="24">
        <v>-3.247830493150402E-05</v>
      </c>
      <c r="W179" s="24">
        <v>7.748487824209909E-06</v>
      </c>
      <c r="X179" s="24">
        <v>67.99999999999994</v>
      </c>
    </row>
    <row r="180" ht="12.75" hidden="1">
      <c r="A180" s="24" t="s">
        <v>87</v>
      </c>
    </row>
    <row r="181" spans="1:24" ht="12.75" hidden="1">
      <c r="A181" s="24">
        <v>1436</v>
      </c>
      <c r="B181" s="24">
        <v>149.8</v>
      </c>
      <c r="C181" s="24">
        <v>148.1</v>
      </c>
      <c r="D181" s="24">
        <v>9.20133221059005</v>
      </c>
      <c r="E181" s="24">
        <v>9.949871538597234</v>
      </c>
      <c r="F181" s="24">
        <v>38.06184741822355</v>
      </c>
      <c r="G181" s="24" t="s">
        <v>59</v>
      </c>
      <c r="H181" s="24">
        <v>16.765084615479623</v>
      </c>
      <c r="I181" s="24">
        <v>98.56508461547969</v>
      </c>
      <c r="J181" s="24" t="s">
        <v>73</v>
      </c>
      <c r="K181" s="24">
        <v>0.737580305723587</v>
      </c>
      <c r="M181" s="24" t="s">
        <v>68</v>
      </c>
      <c r="N181" s="24">
        <v>0.6787979885445964</v>
      </c>
      <c r="X181" s="24">
        <v>67.99999999999994</v>
      </c>
    </row>
    <row r="182" spans="1:24" ht="12.75" hidden="1">
      <c r="A182" s="24">
        <v>143</v>
      </c>
      <c r="B182" s="24">
        <v>179.75999450683594</v>
      </c>
      <c r="C182" s="24">
        <v>191.66000366210938</v>
      </c>
      <c r="D182" s="24">
        <v>8.480549812316895</v>
      </c>
      <c r="E182" s="24">
        <v>8.496681213378906</v>
      </c>
      <c r="F182" s="24">
        <v>36.84056233215084</v>
      </c>
      <c r="G182" s="24" t="s">
        <v>56</v>
      </c>
      <c r="H182" s="24">
        <v>-8.11892009128482</v>
      </c>
      <c r="I182" s="24">
        <v>103.64107441555117</v>
      </c>
      <c r="J182" s="24" t="s">
        <v>62</v>
      </c>
      <c r="K182" s="24">
        <v>0.20842700252803417</v>
      </c>
      <c r="L182" s="24">
        <v>0.8291859900117285</v>
      </c>
      <c r="M182" s="24">
        <v>0.049342102118489585</v>
      </c>
      <c r="N182" s="24">
        <v>0.059300569259375414</v>
      </c>
      <c r="O182" s="24">
        <v>0.008370724259017524</v>
      </c>
      <c r="P182" s="24">
        <v>0.023786703342783978</v>
      </c>
      <c r="Q182" s="24">
        <v>0.0010188693414900619</v>
      </c>
      <c r="R182" s="24">
        <v>0.0009127479141908429</v>
      </c>
      <c r="S182" s="24">
        <v>0.0001098636533639206</v>
      </c>
      <c r="T182" s="24">
        <v>0.0003500112804058764</v>
      </c>
      <c r="U182" s="24">
        <v>2.229450656713395E-05</v>
      </c>
      <c r="V182" s="24">
        <v>3.3867777043372666E-05</v>
      </c>
      <c r="W182" s="24">
        <v>6.8600129643391626E-06</v>
      </c>
      <c r="X182" s="24">
        <v>67.99999999999994</v>
      </c>
    </row>
    <row r="183" spans="1:24" ht="12.75" hidden="1">
      <c r="A183" s="24">
        <v>1434</v>
      </c>
      <c r="B183" s="24">
        <v>169.0399932861328</v>
      </c>
      <c r="C183" s="24">
        <v>171.63999938964844</v>
      </c>
      <c r="D183" s="24">
        <v>8.381447792053223</v>
      </c>
      <c r="E183" s="24">
        <v>8.642110824584961</v>
      </c>
      <c r="F183" s="24">
        <v>39.73819469063038</v>
      </c>
      <c r="G183" s="24" t="s">
        <v>57</v>
      </c>
      <c r="H183" s="24">
        <v>12.02380446811027</v>
      </c>
      <c r="I183" s="24">
        <v>113.06379775424314</v>
      </c>
      <c r="J183" s="24" t="s">
        <v>60</v>
      </c>
      <c r="K183" s="24">
        <v>0.182750622715615</v>
      </c>
      <c r="L183" s="24">
        <v>0.00451218814122204</v>
      </c>
      <c r="M183" s="24">
        <v>-0.042990946134406655</v>
      </c>
      <c r="N183" s="24">
        <v>-0.0006134931078144477</v>
      </c>
      <c r="O183" s="24">
        <v>0.007382348786165398</v>
      </c>
      <c r="P183" s="24">
        <v>0.0005161831960438613</v>
      </c>
      <c r="Q183" s="24">
        <v>-0.0008743125361873879</v>
      </c>
      <c r="R183" s="24">
        <v>-4.9291646132306025E-05</v>
      </c>
      <c r="S183" s="24">
        <v>0.00010016021536738567</v>
      </c>
      <c r="T183" s="24">
        <v>3.6754022438741675E-05</v>
      </c>
      <c r="U183" s="24">
        <v>-1.8178557171217076E-05</v>
      </c>
      <c r="V183" s="24">
        <v>-3.8861388752526196E-06</v>
      </c>
      <c r="W183" s="24">
        <v>6.343336087323563E-06</v>
      </c>
      <c r="X183" s="24">
        <v>67.99999999999994</v>
      </c>
    </row>
    <row r="184" spans="1:24" ht="12.75" hidden="1">
      <c r="A184" s="24">
        <v>143</v>
      </c>
      <c r="B184" s="24">
        <v>183.60000610351562</v>
      </c>
      <c r="C184" s="24">
        <v>191.3000030517578</v>
      </c>
      <c r="D184" s="24">
        <v>8.570231437683105</v>
      </c>
      <c r="E184" s="24">
        <v>8.527811050415039</v>
      </c>
      <c r="F184" s="24">
        <v>39.54586227406305</v>
      </c>
      <c r="G184" s="24" t="s">
        <v>58</v>
      </c>
      <c r="H184" s="24">
        <v>-5.49474764677862</v>
      </c>
      <c r="I184" s="24">
        <v>110.10525845673706</v>
      </c>
      <c r="J184" s="24" t="s">
        <v>61</v>
      </c>
      <c r="K184" s="24">
        <v>0.1002198846530772</v>
      </c>
      <c r="L184" s="24">
        <v>0.829173712915399</v>
      </c>
      <c r="M184" s="24">
        <v>0.02421614320943779</v>
      </c>
      <c r="N184" s="24">
        <v>-0.05929739573280301</v>
      </c>
      <c r="O184" s="24">
        <v>0.003945877724905669</v>
      </c>
      <c r="P184" s="24">
        <v>0.02378110196828003</v>
      </c>
      <c r="Q184" s="24">
        <v>0.0005231370031779151</v>
      </c>
      <c r="R184" s="24">
        <v>-0.0009114159799352335</v>
      </c>
      <c r="S184" s="24">
        <v>4.5143699317032286E-05</v>
      </c>
      <c r="T184" s="24">
        <v>0.00034807619603462333</v>
      </c>
      <c r="U184" s="24">
        <v>1.290678434951057E-05</v>
      </c>
      <c r="V184" s="24">
        <v>-3.364408189417347E-05</v>
      </c>
      <c r="W184" s="24">
        <v>2.611870049248235E-06</v>
      </c>
      <c r="X184" s="24">
        <v>67.99999999999994</v>
      </c>
    </row>
    <row r="185" ht="12.75" hidden="1">
      <c r="A185" s="24" t="s">
        <v>86</v>
      </c>
    </row>
    <row r="186" spans="1:24" ht="12.75" hidden="1">
      <c r="A186" s="24">
        <v>1436</v>
      </c>
      <c r="B186" s="24">
        <v>149.8</v>
      </c>
      <c r="C186" s="24">
        <v>148.1</v>
      </c>
      <c r="D186" s="24">
        <v>9.20133221059005</v>
      </c>
      <c r="E186" s="24">
        <v>9.949871538597234</v>
      </c>
      <c r="F186" s="24">
        <v>34.66619162426663</v>
      </c>
      <c r="G186" s="24" t="s">
        <v>59</v>
      </c>
      <c r="H186" s="24">
        <v>7.971683260605801</v>
      </c>
      <c r="I186" s="24">
        <v>89.77168326060587</v>
      </c>
      <c r="J186" s="24" t="s">
        <v>73</v>
      </c>
      <c r="K186" s="24">
        <v>0.6931197211974395</v>
      </c>
      <c r="M186" s="24" t="s">
        <v>68</v>
      </c>
      <c r="N186" s="24">
        <v>0.37203359101559813</v>
      </c>
      <c r="X186" s="24">
        <v>67.99999999999994</v>
      </c>
    </row>
    <row r="187" spans="1:24" ht="12.75" hidden="1">
      <c r="A187" s="24">
        <v>143</v>
      </c>
      <c r="B187" s="24">
        <v>179.75999450683594</v>
      </c>
      <c r="C187" s="24">
        <v>191.66000366210938</v>
      </c>
      <c r="D187" s="24">
        <v>8.480549812316895</v>
      </c>
      <c r="E187" s="24">
        <v>8.496681213378906</v>
      </c>
      <c r="F187" s="24">
        <v>36.84056233215084</v>
      </c>
      <c r="G187" s="24" t="s">
        <v>56</v>
      </c>
      <c r="H187" s="24">
        <v>-8.11892009128482</v>
      </c>
      <c r="I187" s="24">
        <v>103.64107441555117</v>
      </c>
      <c r="J187" s="24" t="s">
        <v>62</v>
      </c>
      <c r="K187" s="24">
        <v>0.7945729634922052</v>
      </c>
      <c r="L187" s="24">
        <v>0.14737148917443058</v>
      </c>
      <c r="M187" s="24">
        <v>0.1881045673622226</v>
      </c>
      <c r="N187" s="24">
        <v>0.06016210335837437</v>
      </c>
      <c r="O187" s="24">
        <v>0.031911707822152</v>
      </c>
      <c r="P187" s="24">
        <v>0.004227662455405508</v>
      </c>
      <c r="Q187" s="24">
        <v>0.003884344610997467</v>
      </c>
      <c r="R187" s="24">
        <v>0.0009260146840064965</v>
      </c>
      <c r="S187" s="24">
        <v>0.00041869660015268957</v>
      </c>
      <c r="T187" s="24">
        <v>6.221588065487449E-05</v>
      </c>
      <c r="U187" s="24">
        <v>8.4953907881316E-05</v>
      </c>
      <c r="V187" s="24">
        <v>3.436851778332634E-05</v>
      </c>
      <c r="W187" s="24">
        <v>2.6113156076525587E-05</v>
      </c>
      <c r="X187" s="24">
        <v>67.99999999999994</v>
      </c>
    </row>
    <row r="188" spans="1:24" ht="12.75" hidden="1">
      <c r="A188" s="24">
        <v>143</v>
      </c>
      <c r="B188" s="24">
        <v>183.60000610351562</v>
      </c>
      <c r="C188" s="24">
        <v>191.3000030517578</v>
      </c>
      <c r="D188" s="24">
        <v>8.570231437683105</v>
      </c>
      <c r="E188" s="24">
        <v>8.527811050415039</v>
      </c>
      <c r="F188" s="24">
        <v>42.77438808301084</v>
      </c>
      <c r="G188" s="24" t="s">
        <v>57</v>
      </c>
      <c r="H188" s="24">
        <v>3.4942501443149325</v>
      </c>
      <c r="I188" s="24">
        <v>119.09425624783061</v>
      </c>
      <c r="J188" s="24" t="s">
        <v>60</v>
      </c>
      <c r="K188" s="24">
        <v>0.17522793660712957</v>
      </c>
      <c r="L188" s="24">
        <v>0.0008022430537186112</v>
      </c>
      <c r="M188" s="24">
        <v>-0.039394660657834646</v>
      </c>
      <c r="N188" s="24">
        <v>-0.000622287804088493</v>
      </c>
      <c r="O188" s="24">
        <v>0.0073727082200515355</v>
      </c>
      <c r="P188" s="24">
        <v>9.169647648373967E-05</v>
      </c>
      <c r="Q188" s="24">
        <v>-0.0007135293551043225</v>
      </c>
      <c r="R188" s="24">
        <v>-5.002030627706736E-05</v>
      </c>
      <c r="S188" s="24">
        <v>0.00012402772026486812</v>
      </c>
      <c r="T188" s="24">
        <v>6.526711595628441E-06</v>
      </c>
      <c r="U188" s="24">
        <v>-8.943418814793881E-06</v>
      </c>
      <c r="V188" s="24">
        <v>-3.94397326976677E-06</v>
      </c>
      <c r="W188" s="24">
        <v>8.561156007800208E-06</v>
      </c>
      <c r="X188" s="24">
        <v>67.99999999999994</v>
      </c>
    </row>
    <row r="189" spans="1:24" ht="12.75" hidden="1">
      <c r="A189" s="24">
        <v>1434</v>
      </c>
      <c r="B189" s="24">
        <v>169.0399932861328</v>
      </c>
      <c r="C189" s="24">
        <v>171.63999938964844</v>
      </c>
      <c r="D189" s="24">
        <v>8.381447792053223</v>
      </c>
      <c r="E189" s="24">
        <v>8.642110824584961</v>
      </c>
      <c r="F189" s="24">
        <v>39.74691027532605</v>
      </c>
      <c r="G189" s="24" t="s">
        <v>58</v>
      </c>
      <c r="H189" s="24">
        <v>12.048602200191795</v>
      </c>
      <c r="I189" s="24">
        <v>113.08859548632466</v>
      </c>
      <c r="J189" s="24" t="s">
        <v>61</v>
      </c>
      <c r="K189" s="24">
        <v>0.7750105576991793</v>
      </c>
      <c r="L189" s="24">
        <v>0.14736930558149505</v>
      </c>
      <c r="M189" s="24">
        <v>0.18393311005412538</v>
      </c>
      <c r="N189" s="24">
        <v>-0.060158884949711326</v>
      </c>
      <c r="O189" s="24">
        <v>0.03104835373459246</v>
      </c>
      <c r="P189" s="24">
        <v>0.0042266679066429854</v>
      </c>
      <c r="Q189" s="24">
        <v>0.0038182468380644897</v>
      </c>
      <c r="R189" s="24">
        <v>-0.0009246627298402374</v>
      </c>
      <c r="S189" s="24">
        <v>0.00039990494818809236</v>
      </c>
      <c r="T189" s="24">
        <v>6.187259362115892E-05</v>
      </c>
      <c r="U189" s="24">
        <v>8.448184257111297E-05</v>
      </c>
      <c r="V189" s="24">
        <v>-3.414147169455623E-05</v>
      </c>
      <c r="W189" s="24">
        <v>2.4669891124346122E-05</v>
      </c>
      <c r="X189" s="24">
        <v>67.99999999999994</v>
      </c>
    </row>
    <row r="190" s="100" customFormat="1" ht="12.75">
      <c r="A190" s="100" t="s">
        <v>85</v>
      </c>
    </row>
    <row r="191" spans="1:24" s="100" customFormat="1" ht="12.75">
      <c r="A191" s="100">
        <v>1436</v>
      </c>
      <c r="B191" s="100">
        <v>149.8</v>
      </c>
      <c r="C191" s="100">
        <v>148.1</v>
      </c>
      <c r="D191" s="100">
        <v>9.20133221059005</v>
      </c>
      <c r="E191" s="100">
        <v>9.949871538597234</v>
      </c>
      <c r="F191" s="100">
        <v>38.0559330823835</v>
      </c>
      <c r="G191" s="100" t="s">
        <v>59</v>
      </c>
      <c r="H191" s="100">
        <v>16.749768832036082</v>
      </c>
      <c r="I191" s="100">
        <v>98.54976883203615</v>
      </c>
      <c r="J191" s="100" t="s">
        <v>73</v>
      </c>
      <c r="K191" s="100">
        <v>0.8049671621950577</v>
      </c>
      <c r="M191" s="100" t="s">
        <v>68</v>
      </c>
      <c r="N191" s="100">
        <v>0.7111198133631623</v>
      </c>
      <c r="X191" s="100">
        <v>67.99999999999994</v>
      </c>
    </row>
    <row r="192" spans="1:24" s="100" customFormat="1" ht="12.75">
      <c r="A192" s="100">
        <v>143</v>
      </c>
      <c r="B192" s="100">
        <v>183.60000610351562</v>
      </c>
      <c r="C192" s="100">
        <v>191.3000030517578</v>
      </c>
      <c r="D192" s="100">
        <v>8.570231437683105</v>
      </c>
      <c r="E192" s="100">
        <v>8.527811050415039</v>
      </c>
      <c r="F192" s="100">
        <v>37.78826927416728</v>
      </c>
      <c r="G192" s="100" t="s">
        <v>56</v>
      </c>
      <c r="H192" s="100">
        <v>-10.38831224208647</v>
      </c>
      <c r="I192" s="100">
        <v>105.21169386142921</v>
      </c>
      <c r="J192" s="100" t="s">
        <v>62</v>
      </c>
      <c r="K192" s="100">
        <v>0.33599278673253336</v>
      </c>
      <c r="L192" s="100">
        <v>0.8254624832171114</v>
      </c>
      <c r="M192" s="100">
        <v>0.07954178384407029</v>
      </c>
      <c r="N192" s="100">
        <v>0.06011873295116029</v>
      </c>
      <c r="O192" s="100">
        <v>0.01349420016570973</v>
      </c>
      <c r="P192" s="100">
        <v>0.0236799074535865</v>
      </c>
      <c r="Q192" s="100">
        <v>0.0016424890187403725</v>
      </c>
      <c r="R192" s="100">
        <v>0.0009253336940617402</v>
      </c>
      <c r="S192" s="100">
        <v>0.0001770883989746866</v>
      </c>
      <c r="T192" s="100">
        <v>0.0003484416684647522</v>
      </c>
      <c r="U192" s="100">
        <v>3.592122171694839E-05</v>
      </c>
      <c r="V192" s="100">
        <v>3.4335483140082875E-05</v>
      </c>
      <c r="W192" s="100">
        <v>1.1052274840023715E-05</v>
      </c>
      <c r="X192" s="100">
        <v>67.99999999999994</v>
      </c>
    </row>
    <row r="193" spans="1:24" s="100" customFormat="1" ht="12.75">
      <c r="A193" s="100">
        <v>1434</v>
      </c>
      <c r="B193" s="100">
        <v>169.0399932861328</v>
      </c>
      <c r="C193" s="100">
        <v>171.63999938964844</v>
      </c>
      <c r="D193" s="100">
        <v>8.381447792053223</v>
      </c>
      <c r="E193" s="100">
        <v>8.642110824584961</v>
      </c>
      <c r="F193" s="100">
        <v>39.74691027532605</v>
      </c>
      <c r="G193" s="100" t="s">
        <v>57</v>
      </c>
      <c r="H193" s="100">
        <v>12.048602200191795</v>
      </c>
      <c r="I193" s="100">
        <v>113.08859548632466</v>
      </c>
      <c r="J193" s="100" t="s">
        <v>60</v>
      </c>
      <c r="K193" s="100">
        <v>0.1819168398334129</v>
      </c>
      <c r="L193" s="100">
        <v>0.0044918744536727815</v>
      </c>
      <c r="M193" s="100">
        <v>-0.04230315956219505</v>
      </c>
      <c r="N193" s="100">
        <v>-0.0006219852513518767</v>
      </c>
      <c r="O193" s="100">
        <v>0.0074278165393086215</v>
      </c>
      <c r="P193" s="100">
        <v>0.0005138551164244386</v>
      </c>
      <c r="Q193" s="100">
        <v>-0.0008367344685873258</v>
      </c>
      <c r="R193" s="100">
        <v>-4.9974882652266577E-05</v>
      </c>
      <c r="S193" s="100">
        <v>0.00010724040159188583</v>
      </c>
      <c r="T193" s="100">
        <v>3.658869137019463E-05</v>
      </c>
      <c r="U193" s="100">
        <v>-1.581539778484573E-05</v>
      </c>
      <c r="V193" s="100">
        <v>-3.939834457453179E-06</v>
      </c>
      <c r="W193" s="100">
        <v>6.983193596170259E-06</v>
      </c>
      <c r="X193" s="100">
        <v>67.99999999999994</v>
      </c>
    </row>
    <row r="194" spans="1:24" s="100" customFormat="1" ht="12.75">
      <c r="A194" s="100">
        <v>143</v>
      </c>
      <c r="B194" s="100">
        <v>179.75999450683594</v>
      </c>
      <c r="C194" s="100">
        <v>191.66000366210938</v>
      </c>
      <c r="D194" s="100">
        <v>8.480549812316895</v>
      </c>
      <c r="E194" s="100">
        <v>8.496681213378906</v>
      </c>
      <c r="F194" s="100">
        <v>38.65109727809751</v>
      </c>
      <c r="G194" s="100" t="s">
        <v>58</v>
      </c>
      <c r="H194" s="100">
        <v>-3.0254639878459244</v>
      </c>
      <c r="I194" s="100">
        <v>108.73453051899007</v>
      </c>
      <c r="J194" s="100" t="s">
        <v>61</v>
      </c>
      <c r="K194" s="100">
        <v>0.2824843643837974</v>
      </c>
      <c r="L194" s="100">
        <v>0.8254502615317608</v>
      </c>
      <c r="M194" s="100">
        <v>0.06735976594490413</v>
      </c>
      <c r="N194" s="100">
        <v>-0.06011551535169624</v>
      </c>
      <c r="O194" s="100">
        <v>0.01126592115943538</v>
      </c>
      <c r="P194" s="100">
        <v>0.023674331456870035</v>
      </c>
      <c r="Q194" s="100">
        <v>0.001413380913186745</v>
      </c>
      <c r="R194" s="100">
        <v>-0.0009239832014002411</v>
      </c>
      <c r="S194" s="100">
        <v>0.00014092479312679098</v>
      </c>
      <c r="T194" s="100">
        <v>0.00034651531565908734</v>
      </c>
      <c r="U194" s="100">
        <v>3.225224585273499E-05</v>
      </c>
      <c r="V194" s="100">
        <v>-3.410869547359999E-05</v>
      </c>
      <c r="W194" s="100">
        <v>8.566667166280476E-06</v>
      </c>
      <c r="X194" s="100">
        <v>67.99999999999994</v>
      </c>
    </row>
    <row r="195" ht="12.75" hidden="1">
      <c r="A195" s="24" t="s">
        <v>84</v>
      </c>
    </row>
    <row r="196" spans="1:24" ht="12.75" hidden="1">
      <c r="A196" s="24">
        <v>1436</v>
      </c>
      <c r="B196" s="24">
        <v>149.8</v>
      </c>
      <c r="C196" s="24">
        <v>148.1</v>
      </c>
      <c r="D196" s="24">
        <v>9.20133221059005</v>
      </c>
      <c r="E196" s="24">
        <v>9.949871538597234</v>
      </c>
      <c r="F196" s="24">
        <v>34.66619162426663</v>
      </c>
      <c r="G196" s="24" t="s">
        <v>59</v>
      </c>
      <c r="H196" s="24">
        <v>7.971683260605801</v>
      </c>
      <c r="I196" s="24">
        <v>89.77168326060587</v>
      </c>
      <c r="J196" s="24" t="s">
        <v>73</v>
      </c>
      <c r="K196" s="24">
        <v>0.8542476502327919</v>
      </c>
      <c r="M196" s="24" t="s">
        <v>68</v>
      </c>
      <c r="N196" s="24">
        <v>0.47130085587430054</v>
      </c>
      <c r="X196" s="24">
        <v>67.99999999999994</v>
      </c>
    </row>
    <row r="197" spans="1:24" ht="12.75" hidden="1">
      <c r="A197" s="24">
        <v>143</v>
      </c>
      <c r="B197" s="24">
        <v>183.60000610351562</v>
      </c>
      <c r="C197" s="24">
        <v>191.3000030517578</v>
      </c>
      <c r="D197" s="24">
        <v>8.570231437683105</v>
      </c>
      <c r="E197" s="24">
        <v>8.527811050415039</v>
      </c>
      <c r="F197" s="24">
        <v>37.78826927416728</v>
      </c>
      <c r="G197" s="24" t="s">
        <v>56</v>
      </c>
      <c r="H197" s="24">
        <v>-10.38831224208647</v>
      </c>
      <c r="I197" s="24">
        <v>105.21169386142921</v>
      </c>
      <c r="J197" s="24" t="s">
        <v>62</v>
      </c>
      <c r="K197" s="24">
        <v>0.8651219903343957</v>
      </c>
      <c r="L197" s="24">
        <v>0.24256799257506065</v>
      </c>
      <c r="M197" s="24">
        <v>0.20480603934933858</v>
      </c>
      <c r="N197" s="24">
        <v>0.06125517054047124</v>
      </c>
      <c r="O197" s="24">
        <v>0.03474515147568719</v>
      </c>
      <c r="P197" s="24">
        <v>0.006958563389518828</v>
      </c>
      <c r="Q197" s="24">
        <v>0.004229231828912347</v>
      </c>
      <c r="R197" s="24">
        <v>0.0009428288837302252</v>
      </c>
      <c r="S197" s="24">
        <v>0.0004558746549921484</v>
      </c>
      <c r="T197" s="24">
        <v>0.00010239778472318624</v>
      </c>
      <c r="U197" s="24">
        <v>9.249553211498052E-05</v>
      </c>
      <c r="V197" s="24">
        <v>3.499083091651749E-05</v>
      </c>
      <c r="W197" s="24">
        <v>2.8431946528270143E-05</v>
      </c>
      <c r="X197" s="24">
        <v>67.99999999999994</v>
      </c>
    </row>
    <row r="198" spans="1:24" ht="12.75" hidden="1">
      <c r="A198" s="24">
        <v>143</v>
      </c>
      <c r="B198" s="24">
        <v>179.75999450683594</v>
      </c>
      <c r="C198" s="24">
        <v>191.66000366210938</v>
      </c>
      <c r="D198" s="24">
        <v>8.480549812316895</v>
      </c>
      <c r="E198" s="24">
        <v>8.496681213378906</v>
      </c>
      <c r="F198" s="24">
        <v>41.88354656558944</v>
      </c>
      <c r="G198" s="24" t="s">
        <v>57</v>
      </c>
      <c r="H198" s="24">
        <v>6.0681680291952205</v>
      </c>
      <c r="I198" s="24">
        <v>117.82816253603121</v>
      </c>
      <c r="J198" s="24" t="s">
        <v>60</v>
      </c>
      <c r="K198" s="24">
        <v>0.07656621420871684</v>
      </c>
      <c r="L198" s="24">
        <v>0.0013201668699781039</v>
      </c>
      <c r="M198" s="24">
        <v>-0.015806003552707976</v>
      </c>
      <c r="N198" s="24">
        <v>-0.0006336798484971596</v>
      </c>
      <c r="O198" s="24">
        <v>0.003448054081361717</v>
      </c>
      <c r="P198" s="24">
        <v>0.0001509692915263547</v>
      </c>
      <c r="Q198" s="24">
        <v>-0.00021561174711980875</v>
      </c>
      <c r="R198" s="24">
        <v>-5.093494269718306E-05</v>
      </c>
      <c r="S198" s="24">
        <v>7.578078371483535E-05</v>
      </c>
      <c r="T198" s="24">
        <v>1.0748951075285102E-05</v>
      </c>
      <c r="U198" s="24">
        <v>2.61282246415862E-06</v>
      </c>
      <c r="V198" s="24">
        <v>-4.016759997607738E-06</v>
      </c>
      <c r="W198" s="24">
        <v>5.658316211843613E-06</v>
      </c>
      <c r="X198" s="24">
        <v>67.99999999999994</v>
      </c>
    </row>
    <row r="199" spans="1:24" ht="12.75" hidden="1">
      <c r="A199" s="24">
        <v>1434</v>
      </c>
      <c r="B199" s="24">
        <v>169.0399932861328</v>
      </c>
      <c r="C199" s="24">
        <v>171.63999938964844</v>
      </c>
      <c r="D199" s="24">
        <v>8.381447792053223</v>
      </c>
      <c r="E199" s="24">
        <v>8.642110824584961</v>
      </c>
      <c r="F199" s="24">
        <v>39.73819469063038</v>
      </c>
      <c r="G199" s="24" t="s">
        <v>58</v>
      </c>
      <c r="H199" s="24">
        <v>12.02380446811027</v>
      </c>
      <c r="I199" s="24">
        <v>113.06379775424314</v>
      </c>
      <c r="J199" s="24" t="s">
        <v>61</v>
      </c>
      <c r="K199" s="24">
        <v>0.8617271453319149</v>
      </c>
      <c r="L199" s="24">
        <v>0.24256440007002283</v>
      </c>
      <c r="M199" s="24">
        <v>0.2041952105355427</v>
      </c>
      <c r="N199" s="24">
        <v>-0.0612518927690551</v>
      </c>
      <c r="O199" s="24">
        <v>0.03457363842757156</v>
      </c>
      <c r="P199" s="24">
        <v>0.006956925522022483</v>
      </c>
      <c r="Q199" s="24">
        <v>0.004223732169206426</v>
      </c>
      <c r="R199" s="24">
        <v>-0.0009414520357450066</v>
      </c>
      <c r="S199" s="24">
        <v>0.00044953194979197606</v>
      </c>
      <c r="T199" s="24">
        <v>0.00010183204980258976</v>
      </c>
      <c r="U199" s="24">
        <v>9.245862112320398E-05</v>
      </c>
      <c r="V199" s="24">
        <v>-3.475951506206516E-05</v>
      </c>
      <c r="W199" s="24">
        <v>2.786322022008943E-05</v>
      </c>
      <c r="X199" s="24">
        <v>67.99999999999994</v>
      </c>
    </row>
    <row r="200" ht="12.75" hidden="1">
      <c r="A200" s="24" t="s">
        <v>109</v>
      </c>
    </row>
    <row r="201" spans="1:24" ht="12.75" hidden="1">
      <c r="A201" s="24">
        <v>1436</v>
      </c>
      <c r="B201" s="24">
        <v>165.78</v>
      </c>
      <c r="C201" s="24">
        <v>159.18</v>
      </c>
      <c r="D201" s="24">
        <v>8.972997520067027</v>
      </c>
      <c r="E201" s="24">
        <v>9.68899459757263</v>
      </c>
      <c r="F201" s="24">
        <v>40.31290580925148</v>
      </c>
      <c r="G201" s="24" t="s">
        <v>59</v>
      </c>
      <c r="H201" s="24">
        <v>9.342737427139468</v>
      </c>
      <c r="I201" s="24">
        <v>107.12273742713953</v>
      </c>
      <c r="J201" s="24" t="s">
        <v>73</v>
      </c>
      <c r="K201" s="24">
        <v>-0.5949922448097785</v>
      </c>
      <c r="M201" s="24" t="s">
        <v>68</v>
      </c>
      <c r="N201" s="24">
        <v>-0.309250630480678</v>
      </c>
      <c r="X201" s="24">
        <v>67.99999999999994</v>
      </c>
    </row>
    <row r="202" spans="1:24" ht="12.75" hidden="1">
      <c r="A202" s="24">
        <v>1434</v>
      </c>
      <c r="B202" s="24">
        <v>178.6999969482422</v>
      </c>
      <c r="C202" s="24">
        <v>181.10000610351562</v>
      </c>
      <c r="D202" s="24">
        <v>8.494668960571289</v>
      </c>
      <c r="E202" s="24">
        <v>8.921645164489746</v>
      </c>
      <c r="F202" s="24">
        <v>38.3171096238789</v>
      </c>
      <c r="G202" s="24" t="s">
        <v>56</v>
      </c>
      <c r="H202" s="24">
        <v>-3.089000770519476</v>
      </c>
      <c r="I202" s="24">
        <v>107.61099617772277</v>
      </c>
      <c r="J202" s="24" t="s">
        <v>62</v>
      </c>
      <c r="K202" s="24">
        <v>0.7484139813654263</v>
      </c>
      <c r="L202" s="24">
        <v>0.04194452205813554</v>
      </c>
      <c r="M202" s="24">
        <v>0.17717713716899547</v>
      </c>
      <c r="N202" s="24">
        <v>0.02826710662408433</v>
      </c>
      <c r="O202" s="24">
        <v>0.030057624932857522</v>
      </c>
      <c r="P202" s="24">
        <v>0.0012032519350217057</v>
      </c>
      <c r="Q202" s="24">
        <v>0.0036586992773612543</v>
      </c>
      <c r="R202" s="24">
        <v>0.00043510246272090574</v>
      </c>
      <c r="S202" s="24">
        <v>0.0003943548844357979</v>
      </c>
      <c r="T202" s="24">
        <v>1.768540606851849E-05</v>
      </c>
      <c r="U202" s="24">
        <v>8.001835002005427E-05</v>
      </c>
      <c r="V202" s="24">
        <v>1.6155797282107783E-05</v>
      </c>
      <c r="W202" s="24">
        <v>2.459009647159159E-05</v>
      </c>
      <c r="X202" s="24">
        <v>67.99999999999994</v>
      </c>
    </row>
    <row r="203" spans="1:24" ht="12.75" hidden="1">
      <c r="A203" s="24">
        <v>143</v>
      </c>
      <c r="B203" s="24">
        <v>203.86000061035156</v>
      </c>
      <c r="C203" s="24">
        <v>207.05999755859375</v>
      </c>
      <c r="D203" s="24">
        <v>8.296122550964355</v>
      </c>
      <c r="E203" s="24">
        <v>8.23707103729248</v>
      </c>
      <c r="F203" s="24">
        <v>44.83365790016224</v>
      </c>
      <c r="G203" s="24" t="s">
        <v>57</v>
      </c>
      <c r="H203" s="24">
        <v>-6.798365526083046</v>
      </c>
      <c r="I203" s="24">
        <v>129.06163508426857</v>
      </c>
      <c r="J203" s="24" t="s">
        <v>60</v>
      </c>
      <c r="K203" s="24">
        <v>0.622442197371964</v>
      </c>
      <c r="L203" s="24">
        <v>-0.0002279509491812903</v>
      </c>
      <c r="M203" s="24">
        <v>-0.14622700423971077</v>
      </c>
      <c r="N203" s="24">
        <v>-0.0002921340715801297</v>
      </c>
      <c r="O203" s="24">
        <v>0.025176903579097253</v>
      </c>
      <c r="P203" s="24">
        <v>-2.6217656104566876E-05</v>
      </c>
      <c r="Q203" s="24">
        <v>-0.0029643149963824345</v>
      </c>
      <c r="R203" s="24">
        <v>-2.347775839072705E-05</v>
      </c>
      <c r="S203" s="24">
        <v>0.00034410875282769475</v>
      </c>
      <c r="T203" s="24">
        <v>-1.8741718842092263E-06</v>
      </c>
      <c r="U203" s="24">
        <v>-6.0908878862818574E-05</v>
      </c>
      <c r="V203" s="24">
        <v>-1.8464431504957782E-06</v>
      </c>
      <c r="W203" s="24">
        <v>2.184338241892704E-05</v>
      </c>
      <c r="X203" s="24">
        <v>67.99999999999994</v>
      </c>
    </row>
    <row r="204" spans="1:24" s="107" customFormat="1" ht="12.75" hidden="1">
      <c r="A204" s="107">
        <v>143</v>
      </c>
      <c r="B204" s="107">
        <v>185.5</v>
      </c>
      <c r="C204" s="107">
        <v>187.8000030517578</v>
      </c>
      <c r="D204" s="107">
        <v>8.62401008605957</v>
      </c>
      <c r="E204" s="107">
        <v>8.710153579711914</v>
      </c>
      <c r="F204" s="107">
        <v>45.274202488786194</v>
      </c>
      <c r="G204" s="107" t="s">
        <v>58</v>
      </c>
      <c r="H204" s="107">
        <v>7.778254583396347</v>
      </c>
      <c r="I204" s="107">
        <v>125.2782545833964</v>
      </c>
      <c r="J204" s="107" t="s">
        <v>61</v>
      </c>
      <c r="K204" s="107">
        <v>0.41555889887476793</v>
      </c>
      <c r="L204" s="107">
        <v>-0.041943902644486795</v>
      </c>
      <c r="M204" s="107">
        <v>0.10004699478985188</v>
      </c>
      <c r="N204" s="107">
        <v>-0.028265597014419743</v>
      </c>
      <c r="O204" s="107">
        <v>0.016419023806949613</v>
      </c>
      <c r="P204" s="107">
        <v>-0.0012029662728613225</v>
      </c>
      <c r="Q204" s="107">
        <v>0.0021445085694363573</v>
      </c>
      <c r="R204" s="107">
        <v>-0.00043446858105822083</v>
      </c>
      <c r="S204" s="107">
        <v>0.00019262642888695207</v>
      </c>
      <c r="T204" s="107">
        <v>-1.7585820070637315E-05</v>
      </c>
      <c r="U204" s="107">
        <v>5.189455477799586E-05</v>
      </c>
      <c r="V204" s="107">
        <v>-1.6049935623314767E-05</v>
      </c>
      <c r="W204" s="107">
        <v>1.1293338256808312E-05</v>
      </c>
      <c r="X204" s="107">
        <v>67.99999999999994</v>
      </c>
    </row>
    <row r="205" ht="12.75" hidden="1">
      <c r="A205" s="24" t="s">
        <v>83</v>
      </c>
    </row>
    <row r="206" spans="1:24" ht="12.75" hidden="1">
      <c r="A206" s="24">
        <v>1436</v>
      </c>
      <c r="B206" s="24">
        <v>165.78</v>
      </c>
      <c r="C206" s="24">
        <v>159.18</v>
      </c>
      <c r="D206" s="24">
        <v>8.972997520067027</v>
      </c>
      <c r="E206" s="24">
        <v>9.68899459757263</v>
      </c>
      <c r="F206" s="24">
        <v>42.62023710199317</v>
      </c>
      <c r="G206" s="24" t="s">
        <v>59</v>
      </c>
      <c r="H206" s="24">
        <v>15.473966106096853</v>
      </c>
      <c r="I206" s="24">
        <v>113.25396610609691</v>
      </c>
      <c r="J206" s="24" t="s">
        <v>73</v>
      </c>
      <c r="K206" s="24">
        <v>-0.597909686436809</v>
      </c>
      <c r="M206" s="24" t="s">
        <v>68</v>
      </c>
      <c r="N206" s="24">
        <v>-0.39781834493970575</v>
      </c>
      <c r="X206" s="24">
        <v>67.99999999999994</v>
      </c>
    </row>
    <row r="207" spans="1:24" ht="12.75" hidden="1">
      <c r="A207" s="24">
        <v>1434</v>
      </c>
      <c r="B207" s="24">
        <v>178.6999969482422</v>
      </c>
      <c r="C207" s="24">
        <v>181.10000610351562</v>
      </c>
      <c r="D207" s="24">
        <v>8.494668960571289</v>
      </c>
      <c r="E207" s="24">
        <v>8.921645164489746</v>
      </c>
      <c r="F207" s="24">
        <v>38.3171096238789</v>
      </c>
      <c r="G207" s="24" t="s">
        <v>56</v>
      </c>
      <c r="H207" s="24">
        <v>-3.089000770519476</v>
      </c>
      <c r="I207" s="24">
        <v>107.61099617772277</v>
      </c>
      <c r="J207" s="24" t="s">
        <v>62</v>
      </c>
      <c r="K207" s="24">
        <v>0.6080339269048648</v>
      </c>
      <c r="L207" s="24">
        <v>0.4537634049978814</v>
      </c>
      <c r="M207" s="24">
        <v>0.14394352972592503</v>
      </c>
      <c r="N207" s="24">
        <v>0.028434737840408644</v>
      </c>
      <c r="O207" s="24">
        <v>0.02441956440931789</v>
      </c>
      <c r="P207" s="24">
        <v>0.013016997251870176</v>
      </c>
      <c r="Q207" s="24">
        <v>0.0029724148496126945</v>
      </c>
      <c r="R207" s="24">
        <v>0.00043767804907155064</v>
      </c>
      <c r="S207" s="24">
        <v>0.0003203892082620102</v>
      </c>
      <c r="T207" s="24">
        <v>0.00019155328927855365</v>
      </c>
      <c r="U207" s="24">
        <v>6.502049288075122E-05</v>
      </c>
      <c r="V207" s="24">
        <v>1.6245019345329285E-05</v>
      </c>
      <c r="W207" s="24">
        <v>1.9979856411976095E-05</v>
      </c>
      <c r="X207" s="24">
        <v>67.99999999999994</v>
      </c>
    </row>
    <row r="208" spans="1:24" ht="12.75" hidden="1">
      <c r="A208" s="24">
        <v>143</v>
      </c>
      <c r="B208" s="24">
        <v>185.5</v>
      </c>
      <c r="C208" s="24">
        <v>187.8000030517578</v>
      </c>
      <c r="D208" s="24">
        <v>8.62401008605957</v>
      </c>
      <c r="E208" s="24">
        <v>8.710153579711914</v>
      </c>
      <c r="F208" s="24">
        <v>42.3788477548235</v>
      </c>
      <c r="G208" s="24" t="s">
        <v>57</v>
      </c>
      <c r="H208" s="24">
        <v>-0.23348206862887366</v>
      </c>
      <c r="I208" s="24">
        <v>117.26651793137118</v>
      </c>
      <c r="J208" s="24" t="s">
        <v>60</v>
      </c>
      <c r="K208" s="24">
        <v>0.6038695140306318</v>
      </c>
      <c r="L208" s="24">
        <v>0.0024693385117701373</v>
      </c>
      <c r="M208" s="24">
        <v>-0.14313964031033818</v>
      </c>
      <c r="N208" s="24">
        <v>-0.0002939615959630612</v>
      </c>
      <c r="O208" s="24">
        <v>0.024220134195303392</v>
      </c>
      <c r="P208" s="24">
        <v>0.00028240581644404275</v>
      </c>
      <c r="Q208" s="24">
        <v>-0.0029630272224159047</v>
      </c>
      <c r="R208" s="24">
        <v>-2.360927704646659E-05</v>
      </c>
      <c r="S208" s="24">
        <v>0.00031429220236144903</v>
      </c>
      <c r="T208" s="24">
        <v>2.0102840643012806E-05</v>
      </c>
      <c r="U208" s="24">
        <v>-6.502049019947842E-05</v>
      </c>
      <c r="V208" s="24">
        <v>-1.8567826715105378E-06</v>
      </c>
      <c r="W208" s="24">
        <v>1.946067689747287E-05</v>
      </c>
      <c r="X208" s="24">
        <v>67.99999999999994</v>
      </c>
    </row>
    <row r="209" spans="1:24" s="107" customFormat="1" ht="12.75" hidden="1">
      <c r="A209" s="107">
        <v>143</v>
      </c>
      <c r="B209" s="107">
        <v>203.86000061035156</v>
      </c>
      <c r="C209" s="107">
        <v>207.05999755859375</v>
      </c>
      <c r="D209" s="107">
        <v>8.296122550964355</v>
      </c>
      <c r="E209" s="107">
        <v>8.23707103729248</v>
      </c>
      <c r="F209" s="107">
        <v>45.50183199009884</v>
      </c>
      <c r="G209" s="107" t="s">
        <v>58</v>
      </c>
      <c r="H209" s="107">
        <v>-4.874907913942764</v>
      </c>
      <c r="I209" s="107">
        <v>130.98509269640886</v>
      </c>
      <c r="J209" s="107" t="s">
        <v>61</v>
      </c>
      <c r="K209" s="107">
        <v>-0.07104129990195086</v>
      </c>
      <c r="L209" s="107">
        <v>0.45375668599215774</v>
      </c>
      <c r="M209" s="107">
        <v>-0.015191547708685494</v>
      </c>
      <c r="N209" s="107">
        <v>-0.028433218295382357</v>
      </c>
      <c r="O209" s="107">
        <v>-0.003114518502484804</v>
      </c>
      <c r="P209" s="107">
        <v>0.01301393347186139</v>
      </c>
      <c r="Q209" s="107">
        <v>-0.00023605024342361033</v>
      </c>
      <c r="R209" s="107">
        <v>-0.0004370408180895943</v>
      </c>
      <c r="S209" s="107">
        <v>-6.220656159560432E-05</v>
      </c>
      <c r="T209" s="107">
        <v>0.00019049550764129556</v>
      </c>
      <c r="U209" s="107">
        <v>-1.867285064863485E-08</v>
      </c>
      <c r="V209" s="107">
        <v>-1.6138556677748505E-05</v>
      </c>
      <c r="W209" s="107">
        <v>-4.525120654230995E-06</v>
      </c>
      <c r="X209" s="107">
        <v>67.99999999999994</v>
      </c>
    </row>
    <row r="210" ht="12.75" hidden="1">
      <c r="A210" s="24" t="s">
        <v>82</v>
      </c>
    </row>
    <row r="211" spans="1:24" ht="12.75" hidden="1">
      <c r="A211" s="24">
        <v>1436</v>
      </c>
      <c r="B211" s="24">
        <v>165.78</v>
      </c>
      <c r="C211" s="24">
        <v>159.18</v>
      </c>
      <c r="D211" s="24">
        <v>8.972997520067027</v>
      </c>
      <c r="E211" s="24">
        <v>9.68899459757263</v>
      </c>
      <c r="F211" s="24">
        <v>40.31290580925148</v>
      </c>
      <c r="G211" s="24" t="s">
        <v>59</v>
      </c>
      <c r="H211" s="24">
        <v>9.342737427139468</v>
      </c>
      <c r="I211" s="24">
        <v>107.12273742713953</v>
      </c>
      <c r="J211" s="24" t="s">
        <v>73</v>
      </c>
      <c r="K211" s="24">
        <v>0.7608333724121787</v>
      </c>
      <c r="M211" s="24" t="s">
        <v>68</v>
      </c>
      <c r="N211" s="24">
        <v>0.5964494387616082</v>
      </c>
      <c r="X211" s="24">
        <v>67.99999999999994</v>
      </c>
    </row>
    <row r="212" spans="1:24" ht="12.75" hidden="1">
      <c r="A212" s="24">
        <v>143</v>
      </c>
      <c r="B212" s="24">
        <v>203.86000061035156</v>
      </c>
      <c r="C212" s="24">
        <v>207.05999755859375</v>
      </c>
      <c r="D212" s="24">
        <v>8.296122550964355</v>
      </c>
      <c r="E212" s="24">
        <v>8.23707103729248</v>
      </c>
      <c r="F212" s="24">
        <v>42.52553513165502</v>
      </c>
      <c r="G212" s="24" t="s">
        <v>56</v>
      </c>
      <c r="H212" s="24">
        <v>-13.442706238637157</v>
      </c>
      <c r="I212" s="24">
        <v>122.41729437171446</v>
      </c>
      <c r="J212" s="24" t="s">
        <v>62</v>
      </c>
      <c r="K212" s="24">
        <v>0.519668922258167</v>
      </c>
      <c r="L212" s="24">
        <v>0.6883815748266228</v>
      </c>
      <c r="M212" s="24">
        <v>0.12302459529889163</v>
      </c>
      <c r="N212" s="24">
        <v>0.030674554419314142</v>
      </c>
      <c r="O212" s="24">
        <v>0.020871186300523592</v>
      </c>
      <c r="P212" s="24">
        <v>0.019747543268451295</v>
      </c>
      <c r="Q212" s="24">
        <v>0.002540447812545122</v>
      </c>
      <c r="R212" s="24">
        <v>0.00047210118220280205</v>
      </c>
      <c r="S212" s="24">
        <v>0.0002738565559660107</v>
      </c>
      <c r="T212" s="24">
        <v>0.00029057546536805236</v>
      </c>
      <c r="U212" s="24">
        <v>5.554993517619944E-05</v>
      </c>
      <c r="V212" s="24">
        <v>1.7514364083582563E-05</v>
      </c>
      <c r="W212" s="24">
        <v>1.708056364162822E-05</v>
      </c>
      <c r="X212" s="24">
        <v>67.99999999999994</v>
      </c>
    </row>
    <row r="213" spans="1:24" ht="12.75" hidden="1">
      <c r="A213" s="24">
        <v>1434</v>
      </c>
      <c r="B213" s="24">
        <v>178.6999969482422</v>
      </c>
      <c r="C213" s="24">
        <v>181.10000610351562</v>
      </c>
      <c r="D213" s="24">
        <v>8.494668960571289</v>
      </c>
      <c r="E213" s="24">
        <v>8.921645164489746</v>
      </c>
      <c r="F213" s="24">
        <v>43.75509568582683</v>
      </c>
      <c r="G213" s="24" t="s">
        <v>57</v>
      </c>
      <c r="H213" s="24">
        <v>12.1832132109366</v>
      </c>
      <c r="I213" s="24">
        <v>122.88321015917884</v>
      </c>
      <c r="J213" s="24" t="s">
        <v>60</v>
      </c>
      <c r="K213" s="24">
        <v>-0.10727358476793354</v>
      </c>
      <c r="L213" s="24">
        <v>0.003745582369995339</v>
      </c>
      <c r="M213" s="24">
        <v>0.02676227219728885</v>
      </c>
      <c r="N213" s="24">
        <v>-0.00031759458751636394</v>
      </c>
      <c r="O213" s="24">
        <v>-0.004087959550180259</v>
      </c>
      <c r="P213" s="24">
        <v>0.00042853660100816807</v>
      </c>
      <c r="Q213" s="24">
        <v>0.0006175327985490332</v>
      </c>
      <c r="R213" s="24">
        <v>-2.5513832198334564E-05</v>
      </c>
      <c r="S213" s="24">
        <v>-3.5355379290503264E-05</v>
      </c>
      <c r="T213" s="24">
        <v>3.051829111161902E-05</v>
      </c>
      <c r="U213" s="24">
        <v>1.7718101110459332E-05</v>
      </c>
      <c r="V213" s="24">
        <v>-2.0123163917432956E-06</v>
      </c>
      <c r="W213" s="24">
        <v>-1.633712905258112E-06</v>
      </c>
      <c r="X213" s="24">
        <v>67.99999999999994</v>
      </c>
    </row>
    <row r="214" spans="1:24" ht="12.75" hidden="1">
      <c r="A214" s="24">
        <v>143</v>
      </c>
      <c r="B214" s="24">
        <v>185.5</v>
      </c>
      <c r="C214" s="24">
        <v>187.8000030517578</v>
      </c>
      <c r="D214" s="24">
        <v>8.62401008605957</v>
      </c>
      <c r="E214" s="24">
        <v>8.710153579711914</v>
      </c>
      <c r="F214" s="24">
        <v>42.3788477548235</v>
      </c>
      <c r="G214" s="24" t="s">
        <v>58</v>
      </c>
      <c r="H214" s="24">
        <v>-0.23348206862887366</v>
      </c>
      <c r="I214" s="24">
        <v>117.26651793137118</v>
      </c>
      <c r="J214" s="24" t="s">
        <v>61</v>
      </c>
      <c r="K214" s="24">
        <v>0.5084763187917425</v>
      </c>
      <c r="L214" s="24">
        <v>0.6883713846271435</v>
      </c>
      <c r="M214" s="24">
        <v>0.12007844034336176</v>
      </c>
      <c r="N214" s="24">
        <v>-0.030672910238538586</v>
      </c>
      <c r="O214" s="24">
        <v>0.02046692464214528</v>
      </c>
      <c r="P214" s="24">
        <v>0.019742892936977407</v>
      </c>
      <c r="Q214" s="24">
        <v>0.002464250054475295</v>
      </c>
      <c r="R214" s="24">
        <v>-0.00047141125421847806</v>
      </c>
      <c r="S214" s="24">
        <v>0.00027156474439954354</v>
      </c>
      <c r="T214" s="24">
        <v>0.00028896839789410657</v>
      </c>
      <c r="U214" s="24">
        <v>5.2648496570362766E-05</v>
      </c>
      <c r="V214" s="24">
        <v>-1.7398377280419232E-05</v>
      </c>
      <c r="W214" s="24">
        <v>1.7002253864088284E-05</v>
      </c>
      <c r="X214" s="24">
        <v>67.99999999999994</v>
      </c>
    </row>
    <row r="215" ht="12.75" hidden="1">
      <c r="A215" s="24" t="s">
        <v>81</v>
      </c>
    </row>
    <row r="216" spans="1:24" ht="12.75" hidden="1">
      <c r="A216" s="24">
        <v>1436</v>
      </c>
      <c r="B216" s="24">
        <v>165.78</v>
      </c>
      <c r="C216" s="24">
        <v>159.18</v>
      </c>
      <c r="D216" s="24">
        <v>8.972997520067027</v>
      </c>
      <c r="E216" s="24">
        <v>9.68899459757263</v>
      </c>
      <c r="F216" s="24">
        <v>39.55303960339401</v>
      </c>
      <c r="G216" s="24" t="s">
        <v>59</v>
      </c>
      <c r="H216" s="24">
        <v>7.3235590420589745</v>
      </c>
      <c r="I216" s="24">
        <v>105.10355904205903</v>
      </c>
      <c r="J216" s="24" t="s">
        <v>73</v>
      </c>
      <c r="K216" s="24">
        <v>-0.7859639865493964</v>
      </c>
      <c r="M216" s="24" t="s">
        <v>68</v>
      </c>
      <c r="N216" s="24">
        <v>-0.49039467100743983</v>
      </c>
      <c r="X216" s="24">
        <v>67.99999999999994</v>
      </c>
    </row>
    <row r="217" spans="1:24" ht="12.75" hidden="1">
      <c r="A217" s="24">
        <v>143</v>
      </c>
      <c r="B217" s="24">
        <v>203.86000061035156</v>
      </c>
      <c r="C217" s="24">
        <v>207.05999755859375</v>
      </c>
      <c r="D217" s="24">
        <v>8.296122550964355</v>
      </c>
      <c r="E217" s="24">
        <v>8.23707103729248</v>
      </c>
      <c r="F217" s="24">
        <v>42.52553513165502</v>
      </c>
      <c r="G217" s="24" t="s">
        <v>56</v>
      </c>
      <c r="H217" s="24">
        <v>-13.442706238637157</v>
      </c>
      <c r="I217" s="24">
        <v>122.41729437171446</v>
      </c>
      <c r="J217" s="24" t="s">
        <v>62</v>
      </c>
      <c r="K217" s="24">
        <v>0.7469170827355887</v>
      </c>
      <c r="L217" s="24">
        <v>0.441417662305526</v>
      </c>
      <c r="M217" s="24">
        <v>0.17682256133989205</v>
      </c>
      <c r="N217" s="24">
        <v>0.0298182288215174</v>
      </c>
      <c r="O217" s="24">
        <v>0.02999783440513568</v>
      </c>
      <c r="P217" s="24">
        <v>0.012662948551542362</v>
      </c>
      <c r="Q217" s="24">
        <v>0.003651389976159754</v>
      </c>
      <c r="R217" s="24">
        <v>0.0004589244313966898</v>
      </c>
      <c r="S217" s="24">
        <v>0.0003935957757660146</v>
      </c>
      <c r="T217" s="24">
        <v>0.00018633422519751715</v>
      </c>
      <c r="U217" s="24">
        <v>7.985587583475673E-05</v>
      </c>
      <c r="V217" s="24">
        <v>1.702944737446764E-05</v>
      </c>
      <c r="W217" s="24">
        <v>2.454743670856734E-05</v>
      </c>
      <c r="X217" s="24">
        <v>67.99999999999994</v>
      </c>
    </row>
    <row r="218" spans="1:24" s="107" customFormat="1" ht="12.75" hidden="1">
      <c r="A218" s="107">
        <v>143</v>
      </c>
      <c r="B218" s="107">
        <v>185.5</v>
      </c>
      <c r="C218" s="107">
        <v>187.8000030517578</v>
      </c>
      <c r="D218" s="107">
        <v>8.62401008605957</v>
      </c>
      <c r="E218" s="107">
        <v>8.710153579711914</v>
      </c>
      <c r="F218" s="107">
        <v>45.274202488786194</v>
      </c>
      <c r="G218" s="107" t="s">
        <v>57</v>
      </c>
      <c r="H218" s="107">
        <v>7.778254583396347</v>
      </c>
      <c r="I218" s="107">
        <v>125.2782545833964</v>
      </c>
      <c r="J218" s="107" t="s">
        <v>60</v>
      </c>
      <c r="K218" s="107">
        <v>-0.014583588165523978</v>
      </c>
      <c r="L218" s="107">
        <v>0.0024017887505046664</v>
      </c>
      <c r="M218" s="107">
        <v>0.005461724746936294</v>
      </c>
      <c r="N218" s="107">
        <v>-0.0003086576588966483</v>
      </c>
      <c r="O218" s="107">
        <v>-0.0002623026754277484</v>
      </c>
      <c r="P218" s="107">
        <v>0.00027476638826166974</v>
      </c>
      <c r="Q218" s="107">
        <v>0.0002085316483250395</v>
      </c>
      <c r="R218" s="107">
        <v>-2.4801864492389267E-05</v>
      </c>
      <c r="S218" s="107">
        <v>2.3157675487123195E-05</v>
      </c>
      <c r="T218" s="107">
        <v>1.9567500311298552E-05</v>
      </c>
      <c r="U218" s="107">
        <v>1.0855434426255964E-05</v>
      </c>
      <c r="V218" s="107">
        <v>-1.955417133851425E-06</v>
      </c>
      <c r="W218" s="107">
        <v>2.262305323367907E-06</v>
      </c>
      <c r="X218" s="107">
        <v>67.99999999999994</v>
      </c>
    </row>
    <row r="219" spans="1:24" ht="12.75" hidden="1">
      <c r="A219" s="24">
        <v>1434</v>
      </c>
      <c r="B219" s="24">
        <v>178.6999969482422</v>
      </c>
      <c r="C219" s="24">
        <v>181.10000610351562</v>
      </c>
      <c r="D219" s="24">
        <v>8.494668960571289</v>
      </c>
      <c r="E219" s="24">
        <v>8.921645164489746</v>
      </c>
      <c r="F219" s="24">
        <v>41.543286449724796</v>
      </c>
      <c r="G219" s="24" t="s">
        <v>58</v>
      </c>
      <c r="H219" s="24">
        <v>5.9714974111702475</v>
      </c>
      <c r="I219" s="24">
        <v>116.67149435941249</v>
      </c>
      <c r="J219" s="24" t="s">
        <v>61</v>
      </c>
      <c r="K219" s="24">
        <v>0.7467746965708336</v>
      </c>
      <c r="L219" s="24">
        <v>0.44141112809496924</v>
      </c>
      <c r="M219" s="24">
        <v>0.17673818987866938</v>
      </c>
      <c r="N219" s="24">
        <v>-0.029816631273535506</v>
      </c>
      <c r="O219" s="24">
        <v>0.029996687588872296</v>
      </c>
      <c r="P219" s="24">
        <v>0.01265996719785997</v>
      </c>
      <c r="Q219" s="24">
        <v>0.0036454304697314923</v>
      </c>
      <c r="R219" s="24">
        <v>-0.00045825375203098576</v>
      </c>
      <c r="S219" s="24">
        <v>0.0003929139304820891</v>
      </c>
      <c r="T219" s="24">
        <v>0.00018530395681562326</v>
      </c>
      <c r="U219" s="24">
        <v>7.911460325852201E-05</v>
      </c>
      <c r="V219" s="24">
        <v>-1.6916808851328996E-05</v>
      </c>
      <c r="W219" s="24">
        <v>2.444296675088727E-05</v>
      </c>
      <c r="X219" s="24">
        <v>67.99999999999994</v>
      </c>
    </row>
    <row r="220" s="100" customFormat="1" ht="12.75">
      <c r="A220" s="100" t="s">
        <v>80</v>
      </c>
    </row>
    <row r="221" spans="1:24" s="100" customFormat="1" ht="12.75">
      <c r="A221" s="100">
        <v>1436</v>
      </c>
      <c r="B221" s="100">
        <v>165.78</v>
      </c>
      <c r="C221" s="100">
        <v>159.18</v>
      </c>
      <c r="D221" s="100">
        <v>8.972997520067027</v>
      </c>
      <c r="E221" s="100">
        <v>9.68899459757263</v>
      </c>
      <c r="F221" s="100">
        <v>42.62023710199317</v>
      </c>
      <c r="G221" s="100" t="s">
        <v>59</v>
      </c>
      <c r="H221" s="100">
        <v>15.473966106096853</v>
      </c>
      <c r="I221" s="100">
        <v>113.25396610609691</v>
      </c>
      <c r="J221" s="100" t="s">
        <v>73</v>
      </c>
      <c r="K221" s="100">
        <v>0.6185775953024983</v>
      </c>
      <c r="M221" s="100" t="s">
        <v>68</v>
      </c>
      <c r="N221" s="100">
        <v>0.5237388239728514</v>
      </c>
      <c r="X221" s="100">
        <v>67.99999999999994</v>
      </c>
    </row>
    <row r="222" spans="1:24" s="100" customFormat="1" ht="12.75">
      <c r="A222" s="100">
        <v>143</v>
      </c>
      <c r="B222" s="100">
        <v>185.5</v>
      </c>
      <c r="C222" s="100">
        <v>187.8000030517578</v>
      </c>
      <c r="D222" s="100">
        <v>8.62401008605957</v>
      </c>
      <c r="E222" s="100">
        <v>8.710153579711914</v>
      </c>
      <c r="F222" s="100">
        <v>39.920932847874916</v>
      </c>
      <c r="G222" s="100" t="s">
        <v>56</v>
      </c>
      <c r="H222" s="100">
        <v>-7.034778889556819</v>
      </c>
      <c r="I222" s="100">
        <v>110.46522111044324</v>
      </c>
      <c r="J222" s="100" t="s">
        <v>62</v>
      </c>
      <c r="K222" s="100">
        <v>0.3655977229178552</v>
      </c>
      <c r="L222" s="100">
        <v>0.6898763275209231</v>
      </c>
      <c r="M222" s="100">
        <v>0.08655008752593066</v>
      </c>
      <c r="N222" s="100">
        <v>0.029746652519469646</v>
      </c>
      <c r="O222" s="100">
        <v>0.014682857361364352</v>
      </c>
      <c r="P222" s="100">
        <v>0.019790351321070508</v>
      </c>
      <c r="Q222" s="100">
        <v>0.0017872387423130316</v>
      </c>
      <c r="R222" s="100">
        <v>0.00045785082557884215</v>
      </c>
      <c r="S222" s="100">
        <v>0.00019265527913171114</v>
      </c>
      <c r="T222" s="100">
        <v>0.00029121386450401174</v>
      </c>
      <c r="U222" s="100">
        <v>3.910401606972201E-05</v>
      </c>
      <c r="V222" s="100">
        <v>1.6989100892237046E-05</v>
      </c>
      <c r="W222" s="100">
        <v>1.2017915587221239E-05</v>
      </c>
      <c r="X222" s="100">
        <v>67.99999999999994</v>
      </c>
    </row>
    <row r="223" spans="1:24" s="100" customFormat="1" ht="12.75">
      <c r="A223" s="100">
        <v>1434</v>
      </c>
      <c r="B223" s="100">
        <v>178.6999969482422</v>
      </c>
      <c r="C223" s="100">
        <v>181.10000610351562</v>
      </c>
      <c r="D223" s="100">
        <v>8.494668960571289</v>
      </c>
      <c r="E223" s="100">
        <v>8.921645164489746</v>
      </c>
      <c r="F223" s="100">
        <v>41.543286449724796</v>
      </c>
      <c r="G223" s="100" t="s">
        <v>57</v>
      </c>
      <c r="H223" s="100">
        <v>5.9714974111702475</v>
      </c>
      <c r="I223" s="100">
        <v>116.67149435941249</v>
      </c>
      <c r="J223" s="100" t="s">
        <v>60</v>
      </c>
      <c r="K223" s="100">
        <v>0.365517265666065</v>
      </c>
      <c r="L223" s="100">
        <v>0.003753962102541047</v>
      </c>
      <c r="M223" s="100">
        <v>-0.0865048013910503</v>
      </c>
      <c r="N223" s="100">
        <v>-0.0003077206363766103</v>
      </c>
      <c r="O223" s="100">
        <v>0.014682092928934631</v>
      </c>
      <c r="P223" s="100">
        <v>0.00042942469853769093</v>
      </c>
      <c r="Q223" s="100">
        <v>-0.0017841728485153213</v>
      </c>
      <c r="R223" s="100">
        <v>-2.4712055885382432E-05</v>
      </c>
      <c r="S223" s="100">
        <v>0.00019233997466810212</v>
      </c>
      <c r="T223" s="100">
        <v>3.057522553660118E-05</v>
      </c>
      <c r="U223" s="100">
        <v>-3.873446669876658E-05</v>
      </c>
      <c r="V223" s="100">
        <v>-1.9454442161245714E-06</v>
      </c>
      <c r="W223" s="100">
        <v>1.1969182944959625E-05</v>
      </c>
      <c r="X223" s="100">
        <v>67.99999999999994</v>
      </c>
    </row>
    <row r="224" spans="1:24" s="100" customFormat="1" ht="12.75">
      <c r="A224" s="100">
        <v>143</v>
      </c>
      <c r="B224" s="100">
        <v>203.86000061035156</v>
      </c>
      <c r="C224" s="100">
        <v>207.05999755859375</v>
      </c>
      <c r="D224" s="100">
        <v>8.296122550964355</v>
      </c>
      <c r="E224" s="100">
        <v>8.23707103729248</v>
      </c>
      <c r="F224" s="100">
        <v>44.83365790016224</v>
      </c>
      <c r="G224" s="100" t="s">
        <v>58</v>
      </c>
      <c r="H224" s="100">
        <v>-6.798365526083046</v>
      </c>
      <c r="I224" s="100">
        <v>129.06163508426857</v>
      </c>
      <c r="J224" s="100" t="s">
        <v>61</v>
      </c>
      <c r="K224" s="100">
        <v>0.007669648148648096</v>
      </c>
      <c r="L224" s="100">
        <v>0.6898661138527451</v>
      </c>
      <c r="M224" s="100">
        <v>0.0027994619199410336</v>
      </c>
      <c r="N224" s="100">
        <v>-0.029745060835776042</v>
      </c>
      <c r="O224" s="100">
        <v>0.00014982496554003075</v>
      </c>
      <c r="P224" s="100">
        <v>0.01978569179583274</v>
      </c>
      <c r="Q224" s="100">
        <v>0.00010464018656993959</v>
      </c>
      <c r="R224" s="100">
        <v>-0.00045718343449554805</v>
      </c>
      <c r="S224" s="100">
        <v>-1.1017745776308979E-05</v>
      </c>
      <c r="T224" s="100">
        <v>0.0002896043343300422</v>
      </c>
      <c r="U224" s="100">
        <v>5.3633163568094226E-06</v>
      </c>
      <c r="V224" s="100">
        <v>-1.687734564226724E-05</v>
      </c>
      <c r="W224" s="100">
        <v>-1.0811820807166645E-06</v>
      </c>
      <c r="X224" s="100">
        <v>67.99999999999994</v>
      </c>
    </row>
    <row r="225" ht="12.75" hidden="1">
      <c r="A225" s="24" t="s">
        <v>79</v>
      </c>
    </row>
    <row r="226" spans="1:24" ht="12.75" hidden="1">
      <c r="A226" s="24">
        <v>1436</v>
      </c>
      <c r="B226" s="24">
        <v>165.78</v>
      </c>
      <c r="C226" s="24">
        <v>159.18</v>
      </c>
      <c r="D226" s="24">
        <v>8.972997520067027</v>
      </c>
      <c r="E226" s="24">
        <v>9.68899459757263</v>
      </c>
      <c r="F226" s="24">
        <v>39.55303960339401</v>
      </c>
      <c r="G226" s="24" t="s">
        <v>59</v>
      </c>
      <c r="H226" s="24">
        <v>7.3235590420589745</v>
      </c>
      <c r="I226" s="24">
        <v>105.10355904205903</v>
      </c>
      <c r="J226" s="24" t="s">
        <v>73</v>
      </c>
      <c r="K226" s="24">
        <v>-0.8143775970934979</v>
      </c>
      <c r="M226" s="24" t="s">
        <v>68</v>
      </c>
      <c r="N226" s="24">
        <v>-0.4231713912121191</v>
      </c>
      <c r="X226" s="24">
        <v>67.99999999999994</v>
      </c>
    </row>
    <row r="227" spans="1:24" ht="12.75" hidden="1">
      <c r="A227" s="24">
        <v>143</v>
      </c>
      <c r="B227" s="24">
        <v>185.5</v>
      </c>
      <c r="C227" s="24">
        <v>187.8000030517578</v>
      </c>
      <c r="D227" s="24">
        <v>8.62401008605957</v>
      </c>
      <c r="E227" s="24">
        <v>8.710153579711914</v>
      </c>
      <c r="F227" s="24">
        <v>39.920932847874916</v>
      </c>
      <c r="G227" s="24" t="s">
        <v>56</v>
      </c>
      <c r="H227" s="24">
        <v>-7.034778889556819</v>
      </c>
      <c r="I227" s="24">
        <v>110.46522111044324</v>
      </c>
      <c r="J227" s="24" t="s">
        <v>62</v>
      </c>
      <c r="K227" s="24">
        <v>0.8754963504444795</v>
      </c>
      <c r="L227" s="24">
        <v>0.052795512013314984</v>
      </c>
      <c r="M227" s="24">
        <v>0.20726226792315566</v>
      </c>
      <c r="N227" s="24">
        <v>0.02968741720460394</v>
      </c>
      <c r="O227" s="24">
        <v>0.03516158485341158</v>
      </c>
      <c r="P227" s="24">
        <v>0.001514492575708172</v>
      </c>
      <c r="Q227" s="24">
        <v>0.0042799749950737705</v>
      </c>
      <c r="R227" s="24">
        <v>0.00045694777359604576</v>
      </c>
      <c r="S227" s="24">
        <v>0.0004613241212013127</v>
      </c>
      <c r="T227" s="24">
        <v>2.2266243005199005E-05</v>
      </c>
      <c r="U227" s="24">
        <v>9.360916637807174E-05</v>
      </c>
      <c r="V227" s="24">
        <v>1.6965997265063743E-05</v>
      </c>
      <c r="W227" s="24">
        <v>2.8767581050682315E-05</v>
      </c>
      <c r="X227" s="24">
        <v>67.99999999999994</v>
      </c>
    </row>
    <row r="228" spans="1:24" s="107" customFormat="1" ht="12.75" hidden="1">
      <c r="A228" s="107">
        <v>143</v>
      </c>
      <c r="B228" s="107">
        <v>203.86000061035156</v>
      </c>
      <c r="C228" s="107">
        <v>207.05999755859375</v>
      </c>
      <c r="D228" s="107">
        <v>8.296122550964355</v>
      </c>
      <c r="E228" s="107">
        <v>8.23707103729248</v>
      </c>
      <c r="F228" s="107">
        <v>45.50183199009884</v>
      </c>
      <c r="G228" s="107" t="s">
        <v>57</v>
      </c>
      <c r="H228" s="107">
        <v>-4.874907913942764</v>
      </c>
      <c r="I228" s="107">
        <v>130.98509269640886</v>
      </c>
      <c r="J228" s="107" t="s">
        <v>60</v>
      </c>
      <c r="K228" s="107">
        <v>0.47205081661659926</v>
      </c>
      <c r="L228" s="107">
        <v>-0.0002871132384162086</v>
      </c>
      <c r="M228" s="107">
        <v>-0.1097604013852422</v>
      </c>
      <c r="N228" s="107">
        <v>-0.00030693567263136075</v>
      </c>
      <c r="O228" s="107">
        <v>0.019276664664580147</v>
      </c>
      <c r="P228" s="107">
        <v>-3.296815639833338E-05</v>
      </c>
      <c r="Q228" s="107">
        <v>-0.0021704830257433146</v>
      </c>
      <c r="R228" s="107">
        <v>-2.4670892465522704E-05</v>
      </c>
      <c r="S228" s="107">
        <v>0.00027838217749911814</v>
      </c>
      <c r="T228" s="107">
        <v>-2.3525132298127857E-06</v>
      </c>
      <c r="U228" s="107">
        <v>-4.0923978284789075E-05</v>
      </c>
      <c r="V228" s="107">
        <v>-1.941547465292113E-06</v>
      </c>
      <c r="W228" s="107">
        <v>1.811099005662973E-05</v>
      </c>
      <c r="X228" s="107">
        <v>67.99999999999994</v>
      </c>
    </row>
    <row r="229" spans="1:24" ht="12.75" hidden="1">
      <c r="A229" s="24">
        <v>1434</v>
      </c>
      <c r="B229" s="24">
        <v>178.6999969482422</v>
      </c>
      <c r="C229" s="24">
        <v>181.10000610351562</v>
      </c>
      <c r="D229" s="24">
        <v>8.494668960571289</v>
      </c>
      <c r="E229" s="24">
        <v>8.921645164489746</v>
      </c>
      <c r="F229" s="24">
        <v>43.75509568582683</v>
      </c>
      <c r="G229" s="24" t="s">
        <v>58</v>
      </c>
      <c r="H229" s="24">
        <v>12.1832132109366</v>
      </c>
      <c r="I229" s="24">
        <v>122.88321015917884</v>
      </c>
      <c r="J229" s="24" t="s">
        <v>61</v>
      </c>
      <c r="K229" s="24">
        <v>0.7373343109968534</v>
      </c>
      <c r="L229" s="24">
        <v>-0.0527947313160737</v>
      </c>
      <c r="M229" s="24">
        <v>0.1758132588640586</v>
      </c>
      <c r="N229" s="24">
        <v>-0.02968583047133902</v>
      </c>
      <c r="O229" s="24">
        <v>0.02940658512668531</v>
      </c>
      <c r="P229" s="24">
        <v>-0.0015141337003510846</v>
      </c>
      <c r="Q229" s="24">
        <v>0.0036887924031336955</v>
      </c>
      <c r="R229" s="24">
        <v>-0.0004562812891839175</v>
      </c>
      <c r="S229" s="24">
        <v>0.0003678631648493947</v>
      </c>
      <c r="T229" s="24">
        <v>-2.214161825770938E-05</v>
      </c>
      <c r="U229" s="24">
        <v>8.418969076640933E-05</v>
      </c>
      <c r="V229" s="24">
        <v>-1.6854538161521014E-05</v>
      </c>
      <c r="W229" s="24">
        <v>2.235096773466946E-05</v>
      </c>
      <c r="X229" s="24">
        <v>67.99999999999994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2004-10-05T06:01:16Z</dcterms:modified>
  <cp:category/>
  <cp:version/>
  <cp:contentType/>
  <cp:contentStatus/>
</cp:coreProperties>
</file>