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<sst xmlns="http://schemas.openxmlformats.org/spreadsheetml/2006/main" count="624" uniqueCount="144">
  <si>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</si>
  <si>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</si>
  <si>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</si>
  <si>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</si>
  <si>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</si>
  <si>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</si>
  <si>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</si>
  <si>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</si>
  <si>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</si>
  <si>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</si>
  <si>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</si>
  <si>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</si>
  <si>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</si>
  <si>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</si>
  <si>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</si>
  <si>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</si>
  <si>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</si>
  <si>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</si>
  <si>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</si>
  <si>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</si>
  <si>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</si>
  <si>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</si>
  <si>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</si>
  <si>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</si>
  <si>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</si>
  <si>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</si>
  <si>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</si>
  <si>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</si>
  <si>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</si>
  <si>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</si>
  <si>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</si>
  <si>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</si>
  <si>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</si>
  <si>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</si>
  <si>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</si>
  <si>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</si>
  <si>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</si>
  <si>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</si>
  <si>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</si>
  <si>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</si>
  <si>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</si>
  <si>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</si>
  <si>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</si>
  <si>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</si>
  <si>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</si>
  <si>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</si>
  <si>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</si>
  <si>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</si>
  <si>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</si>
  <si>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</si>
  <si>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</si>
  <si>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</si>
  <si>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</si>
  <si>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</si>
  <si>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</si>
  <si>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</si>
  <si>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</si>
  <si>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</si>
  <si>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</si>
  <si>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</si>
  <si>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</si>
  <si>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</si>
  <si>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</si>
  <si>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</si>
  <si>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</si>
  <si>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</si>
  <si>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</si>
  <si>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</si>
  <si>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</si>
  <si>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</si>
  <si>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</si>
  <si>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</si>
  <si>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</si>
  <si>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</si>
  <si>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</si>
  <si>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</si>
  <si>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</si>
  <si>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</si>
  <si>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</si>
  <si>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</si>
  <si>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</si>
  <si>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</si>
  <si>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</si>
  <si>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</si>
  <si>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</si>
  <si>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</si>
  <si>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</si>
  <si>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</si>
  <si>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</si>
  <si>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</si>
  <si>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</si>
  <si>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</si>
  <si>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</si>
  <si>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</si>
  <si>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</si>
  <si>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</si>
  <si>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</si>
  <si>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</si>
  <si>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</si>
  <si>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</si>
  <si>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</si>
  <si>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</si>
  <si>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</si>
  <si>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</si>
  <si>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</si>
  <si>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</si>
  <si>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</si>
  <si>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</si>
  <si>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</si>
  <si>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</si>
  <si>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</si>
  <si>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</si>
  <si>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</si>
  <si>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</si>
  <si>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</si>
  <si>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</si>
  <si>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</si>
  <si>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</si>
  <si>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</si>
  <si>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</si>
  <si>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</si>
  <si>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</si>
  <si>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</si>
  <si>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</si>
  <si>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</si>
  <si>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</si>
  <si>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</si>
  <si>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</si>
  <si>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</si>
  <si>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</si>
  <si>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</si>
  <si>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</si>
  <si>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</si>
  <si>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</si>
  <si>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</si>
  <si>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</si>
  <si>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</si>
  <si>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</si>
  <si>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</si>
  <si>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</si>
  <si>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</si>
  <si>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</si>
  <si>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</si>
  <si>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351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</si>
</sst>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99.27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95.46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1.7761760166138174</v>
      </c>
      <c r="C41" s="77">
        <f aca="true" t="shared" si="0" ref="C41:C55">($B$41*H41+$B$42*J41+$B$43*L41+$B$44*N41+$B$45*P41+$B$46*R41+$B$47*T41+$B$48*V41)/100</f>
        <v>-7.704672497763193E-08</v>
      </c>
      <c r="D41" s="77">
        <f aca="true" t="shared" si="1" ref="D41:D55">($B$41*I41+$B$42*K41+$B$43*M41+$B$44*O41+$B$45*Q41+$B$46*S41+$B$47*U41+$B$48*W41)/100</f>
        <v>-5.8677922454519063E-08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6.7418309584862115</v>
      </c>
      <c r="C42" s="77">
        <f t="shared" si="0"/>
        <v>-1.3232810527597664E-10</v>
      </c>
      <c r="D42" s="77">
        <f t="shared" si="1"/>
        <v>-4.93222569835675E-08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-16.636086923086182</v>
      </c>
      <c r="C43" s="77">
        <f t="shared" si="0"/>
        <v>0.9244473947142003</v>
      </c>
      <c r="D43" s="77">
        <f t="shared" si="1"/>
        <v>-0.711780734554866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30.8489312163794</v>
      </c>
      <c r="C44" s="77">
        <f t="shared" si="0"/>
        <v>0.005582010291276014</v>
      </c>
      <c r="D44" s="77">
        <f t="shared" si="1"/>
        <v>1.0256616688839282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1.7761760166138174</v>
      </c>
      <c r="C45" s="77">
        <f t="shared" si="0"/>
        <v>-0.22075091710031622</v>
      </c>
      <c r="D45" s="77">
        <f t="shared" si="1"/>
        <v>-0.1660052224675544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6.7418309584862115</v>
      </c>
      <c r="C46" s="77">
        <f t="shared" si="0"/>
        <v>-0.0009184590541492663</v>
      </c>
      <c r="D46" s="77">
        <f t="shared" si="1"/>
        <v>-0.08882122060119313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-16.636086923086182</v>
      </c>
      <c r="C47" s="77">
        <f t="shared" si="0"/>
        <v>0.036816643096027</v>
      </c>
      <c r="D47" s="77">
        <f t="shared" si="1"/>
        <v>-0.028985105438539324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30.8489312163794</v>
      </c>
      <c r="C48" s="77">
        <f t="shared" si="0"/>
        <v>0.0006384520853441288</v>
      </c>
      <c r="D48" s="77">
        <f t="shared" si="1"/>
        <v>0.02941634371424687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-0.0046468542402736575</v>
      </c>
      <c r="D49" s="77">
        <f t="shared" si="1"/>
        <v>-0.0033073015896836365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-7.378931892496408E-05</v>
      </c>
      <c r="D50" s="77">
        <f t="shared" si="1"/>
        <v>-0.0013652708369128596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0.00045628309904211385</v>
      </c>
      <c r="D51" s="77">
        <f t="shared" si="1"/>
        <v>-0.0004119978780698234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4.544939875406975E-05</v>
      </c>
      <c r="D52" s="77">
        <f t="shared" si="1"/>
        <v>0.00043056886950896254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-0.00010707543023672074</v>
      </c>
      <c r="D53" s="77">
        <f t="shared" si="1"/>
        <v>-6.407672365657816E-05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-5.813129989679954E-06</v>
      </c>
      <c r="D54" s="77">
        <f t="shared" si="1"/>
        <v>-5.040494943699304E-05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2.7589622783939792E-05</v>
      </c>
      <c r="D55" s="77">
        <f t="shared" si="1"/>
        <v>-2.661473551080218E-05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1523</v>
      </c>
      <c r="B3" s="11">
        <v>99.27333333333333</v>
      </c>
      <c r="C3" s="11">
        <v>104.57333333333334</v>
      </c>
      <c r="D3" s="11">
        <v>9.222317158398573</v>
      </c>
      <c r="E3" s="11">
        <v>9.561592959003386</v>
      </c>
      <c r="F3" s="12" t="s">
        <v>69</v>
      </c>
      <c r="H3" s="102">
        <v>0.0625</v>
      </c>
    </row>
    <row r="4" spans="1:9" ht="16.5" customHeight="1">
      <c r="A4" s="13">
        <v>1524</v>
      </c>
      <c r="B4" s="14">
        <v>102.05</v>
      </c>
      <c r="C4" s="14">
        <v>108.4</v>
      </c>
      <c r="D4" s="14">
        <v>9.289754094905765</v>
      </c>
      <c r="E4" s="14">
        <v>9.571840627879482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1521</v>
      </c>
      <c r="B5" s="26">
        <v>95.46</v>
      </c>
      <c r="C5" s="26">
        <v>111.62666666666667</v>
      </c>
      <c r="D5" s="26">
        <v>9.416756237042312</v>
      </c>
      <c r="E5" s="26">
        <v>9.440781647896504</v>
      </c>
      <c r="F5" s="15" t="s">
        <v>71</v>
      </c>
      <c r="I5" s="75"/>
    </row>
    <row r="6" spans="1:6" s="2" customFormat="1" ht="13.5" thickBot="1">
      <c r="A6" s="16">
        <v>1522</v>
      </c>
      <c r="B6" s="17">
        <v>150.71666666666667</v>
      </c>
      <c r="C6" s="17">
        <v>165.53333333333333</v>
      </c>
      <c r="D6" s="17">
        <v>8.630001158214165</v>
      </c>
      <c r="E6" s="17">
        <v>8.62003300077167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1.7761760166138174</v>
      </c>
      <c r="C19" s="34">
        <v>36.32617601661381</v>
      </c>
      <c r="D19" s="35">
        <v>14.190939144476387</v>
      </c>
      <c r="K19" s="97" t="s">
        <v>131</v>
      </c>
    </row>
    <row r="20" spans="1:11" ht="12.75">
      <c r="A20" s="33" t="s">
        <v>57</v>
      </c>
      <c r="B20" s="34">
        <v>6.7418309584862115</v>
      </c>
      <c r="C20" s="34">
        <v>34.701830958486205</v>
      </c>
      <c r="D20" s="35">
        <v>13.74552476228168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-16.636086923086182</v>
      </c>
      <c r="C21" s="34">
        <v>66.58057974358049</v>
      </c>
      <c r="D21" s="35">
        <v>24.11336239124656</v>
      </c>
      <c r="F21" s="24" t="s">
        <v>134</v>
      </c>
    </row>
    <row r="22" spans="1:11" ht="16.5" thickBot="1">
      <c r="A22" s="36" t="s">
        <v>59</v>
      </c>
      <c r="B22" s="37">
        <v>30.8489312163794</v>
      </c>
      <c r="C22" s="37">
        <v>62.622264549712725</v>
      </c>
      <c r="D22" s="38">
        <v>24.28883988329151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10.671332359313965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0.9244473947142003</v>
      </c>
      <c r="C27" s="44">
        <v>0.005582010291276014</v>
      </c>
      <c r="D27" s="44">
        <v>-0.22075091710031622</v>
      </c>
      <c r="E27" s="44">
        <v>-0.0009184590541492663</v>
      </c>
      <c r="F27" s="44">
        <v>0.036816643096027</v>
      </c>
      <c r="G27" s="44">
        <v>0.0006384520853441288</v>
      </c>
      <c r="H27" s="44">
        <v>-0.0046468542402736575</v>
      </c>
      <c r="I27" s="45">
        <v>-7.378931892496408E-05</v>
      </c>
    </row>
    <row r="28" spans="1:9" ht="13.5" thickBot="1">
      <c r="A28" s="46" t="s">
        <v>61</v>
      </c>
      <c r="B28" s="47">
        <v>-0.711780734554866</v>
      </c>
      <c r="C28" s="47">
        <v>1.0256616688839282</v>
      </c>
      <c r="D28" s="47">
        <v>-0.1660052224675544</v>
      </c>
      <c r="E28" s="47">
        <v>-0.08882122060119313</v>
      </c>
      <c r="F28" s="47">
        <v>-0.028985105438539324</v>
      </c>
      <c r="G28" s="47">
        <v>0.02941634371424687</v>
      </c>
      <c r="H28" s="47">
        <v>-0.0033073015896836365</v>
      </c>
      <c r="I28" s="48">
        <v>-0.0013652708369128596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1523</v>
      </c>
      <c r="B39" s="50">
        <v>99.27333333333333</v>
      </c>
      <c r="C39" s="50">
        <v>104.57333333333334</v>
      </c>
      <c r="D39" s="50">
        <v>9.222317158398573</v>
      </c>
      <c r="E39" s="50">
        <v>9.561592959003386</v>
      </c>
      <c r="F39" s="54">
        <f>I39*D39/(23678+B39)*1000</f>
        <v>24.28883988329151</v>
      </c>
      <c r="G39" s="59" t="s">
        <v>59</v>
      </c>
      <c r="H39" s="58">
        <f>I39-B39+X39</f>
        <v>30.8489312163794</v>
      </c>
      <c r="I39" s="58">
        <f>(B39+C42-2*X39)*(23678+B39)*E42/((23678+C42)*D39+E42*(23678+B39))</f>
        <v>62.622264549712725</v>
      </c>
      <c r="J39" s="24" t="s">
        <v>73</v>
      </c>
      <c r="K39" s="24">
        <f>(K40*K40+L40*L40+M40*M40+N40*N40+O40*O40+P40*P40+Q40*Q40+R40*R40+S40*S40+T40*T40+U40*U40+V40*V40+W40*W40)</f>
        <v>2.500522887976102</v>
      </c>
      <c r="M39" s="24" t="s">
        <v>68</v>
      </c>
      <c r="N39" s="24">
        <f>(K44*K44+L44*L44+M44*M44+N44*N44+O44*O44+P44*P44+Q44*Q44+R44*R44+S44*S44+T44*T44+U44*U44+V44*V44+W44*W44)</f>
        <v>1.7508162298013483</v>
      </c>
      <c r="X39" s="55">
        <f>(1-$H$2)*1000</f>
        <v>67.5</v>
      </c>
    </row>
    <row r="40" spans="1:24" ht="12.75">
      <c r="A40" s="49">
        <v>1524</v>
      </c>
      <c r="B40" s="50">
        <v>102.05</v>
      </c>
      <c r="C40" s="50">
        <v>108.4</v>
      </c>
      <c r="D40" s="50">
        <v>9.289754094905765</v>
      </c>
      <c r="E40" s="50">
        <v>9.571840627879482</v>
      </c>
      <c r="F40" s="54">
        <f>I40*D40/(23678+B40)*1000</f>
        <v>14.190939144476387</v>
      </c>
      <c r="G40" s="59" t="s">
        <v>56</v>
      </c>
      <c r="H40" s="58">
        <f>I40-B40+X40</f>
        <v>1.7761760166138174</v>
      </c>
      <c r="I40" s="58">
        <f>(B40+C39-2*X40)*(23678+B40)*E39/((23678+C39)*D40+E39*(23678+B40))</f>
        <v>36.32617601661381</v>
      </c>
      <c r="J40" s="24" t="s">
        <v>62</v>
      </c>
      <c r="K40" s="52">
        <f aca="true" t="shared" si="0" ref="K40:W40">SQRT(K41*K41+K42*K42)</f>
        <v>1.1667196748479634</v>
      </c>
      <c r="L40" s="52">
        <f t="shared" si="0"/>
        <v>1.0256768583996896</v>
      </c>
      <c r="M40" s="52">
        <f t="shared" si="0"/>
        <v>0.2762040935379722</v>
      </c>
      <c r="N40" s="52">
        <f t="shared" si="0"/>
        <v>0.08882596915384579</v>
      </c>
      <c r="O40" s="52">
        <f t="shared" si="0"/>
        <v>0.046857246463524446</v>
      </c>
      <c r="P40" s="52">
        <f t="shared" si="0"/>
        <v>0.029423271377941502</v>
      </c>
      <c r="Q40" s="52">
        <f t="shared" si="0"/>
        <v>0.0057036390256986974</v>
      </c>
      <c r="R40" s="52">
        <f t="shared" si="0"/>
        <v>0.0013672634426884053</v>
      </c>
      <c r="S40" s="52">
        <f t="shared" si="0"/>
        <v>0.0006147654170539463</v>
      </c>
      <c r="T40" s="52">
        <f t="shared" si="0"/>
        <v>0.00043296096733693264</v>
      </c>
      <c r="U40" s="52">
        <f t="shared" si="0"/>
        <v>0.0001247837099742604</v>
      </c>
      <c r="V40" s="52">
        <f t="shared" si="0"/>
        <v>5.073905210015991E-05</v>
      </c>
      <c r="W40" s="52">
        <f t="shared" si="0"/>
        <v>3.8334467932528347E-05</v>
      </c>
      <c r="X40" s="55">
        <f>(1-$H$2)*1000</f>
        <v>67.5</v>
      </c>
    </row>
    <row r="41" spans="1:24" ht="12.75">
      <c r="A41" s="49">
        <v>1521</v>
      </c>
      <c r="B41" s="50">
        <v>95.46</v>
      </c>
      <c r="C41" s="50">
        <v>111.62666666666667</v>
      </c>
      <c r="D41" s="50">
        <v>9.416756237042312</v>
      </c>
      <c r="E41" s="50">
        <v>9.440781647896504</v>
      </c>
      <c r="F41" s="54">
        <f>I41*D41/(23678+B41)*1000</f>
        <v>13.74552476228168</v>
      </c>
      <c r="G41" s="59" t="s">
        <v>57</v>
      </c>
      <c r="H41" s="58">
        <f>I41-B41+X41</f>
        <v>6.7418309584862115</v>
      </c>
      <c r="I41" s="58">
        <f>(B41+C40-2*X41)*(23678+B41)*E40/((23678+C40)*D41+E40*(23678+B41))</f>
        <v>34.701830958486205</v>
      </c>
      <c r="J41" s="24" t="s">
        <v>60</v>
      </c>
      <c r="K41" s="52">
        <f>'calcul config'!C43</f>
        <v>0.9244473947142003</v>
      </c>
      <c r="L41" s="52">
        <f>'calcul config'!C44</f>
        <v>0.005582010291276014</v>
      </c>
      <c r="M41" s="52">
        <f>'calcul config'!C45</f>
        <v>-0.22075091710031622</v>
      </c>
      <c r="N41" s="52">
        <f>'calcul config'!C46</f>
        <v>-0.0009184590541492663</v>
      </c>
      <c r="O41" s="52">
        <f>'calcul config'!C47</f>
        <v>0.036816643096027</v>
      </c>
      <c r="P41" s="52">
        <f>'calcul config'!C48</f>
        <v>0.0006384520853441288</v>
      </c>
      <c r="Q41" s="52">
        <f>'calcul config'!C49</f>
        <v>-0.0046468542402736575</v>
      </c>
      <c r="R41" s="52">
        <f>'calcul config'!C50</f>
        <v>-7.378931892496408E-05</v>
      </c>
      <c r="S41" s="52">
        <f>'calcul config'!C51</f>
        <v>0.00045628309904211385</v>
      </c>
      <c r="T41" s="52">
        <f>'calcul config'!C52</f>
        <v>4.544939875406975E-05</v>
      </c>
      <c r="U41" s="52">
        <f>'calcul config'!C53</f>
        <v>-0.00010707543023672074</v>
      </c>
      <c r="V41" s="52">
        <f>'calcul config'!C54</f>
        <v>-5.813129989679954E-06</v>
      </c>
      <c r="W41" s="52">
        <f>'calcul config'!C55</f>
        <v>2.7589622783939792E-05</v>
      </c>
      <c r="X41" s="55">
        <f>(1-$H$2)*1000</f>
        <v>67.5</v>
      </c>
    </row>
    <row r="42" spans="1:24" ht="12.75">
      <c r="A42" s="49">
        <v>1522</v>
      </c>
      <c r="B42" s="50">
        <v>150.71666666666667</v>
      </c>
      <c r="C42" s="50">
        <v>165.53333333333333</v>
      </c>
      <c r="D42" s="50">
        <v>8.630001158214165</v>
      </c>
      <c r="E42" s="50">
        <v>8.62003300077167</v>
      </c>
      <c r="F42" s="54">
        <f>I42*D42/(23678+B42)*1000</f>
        <v>24.11336239124656</v>
      </c>
      <c r="G42" s="59" t="s">
        <v>58</v>
      </c>
      <c r="H42" s="58">
        <f>I42-B42+X42</f>
        <v>-16.636086923086182</v>
      </c>
      <c r="I42" s="58">
        <f>(B42+C41-2*X42)*(23678+B42)*E41/((23678+C41)*D42+E41*(23678+B42))</f>
        <v>66.58057974358049</v>
      </c>
      <c r="J42" s="24" t="s">
        <v>61</v>
      </c>
      <c r="K42" s="52">
        <f>'calcul config'!D43</f>
        <v>-0.711780734554866</v>
      </c>
      <c r="L42" s="52">
        <f>'calcul config'!D44</f>
        <v>1.0256616688839282</v>
      </c>
      <c r="M42" s="52">
        <f>'calcul config'!D45</f>
        <v>-0.1660052224675544</v>
      </c>
      <c r="N42" s="52">
        <f>'calcul config'!D46</f>
        <v>-0.08882122060119313</v>
      </c>
      <c r="O42" s="52">
        <f>'calcul config'!D47</f>
        <v>-0.028985105438539324</v>
      </c>
      <c r="P42" s="52">
        <f>'calcul config'!D48</f>
        <v>0.02941634371424687</v>
      </c>
      <c r="Q42" s="52">
        <f>'calcul config'!D49</f>
        <v>-0.0033073015896836365</v>
      </c>
      <c r="R42" s="52">
        <f>'calcul config'!D50</f>
        <v>-0.0013652708369128596</v>
      </c>
      <c r="S42" s="52">
        <f>'calcul config'!D51</f>
        <v>-0.0004119978780698234</v>
      </c>
      <c r="T42" s="52">
        <f>'calcul config'!D52</f>
        <v>0.00043056886950896254</v>
      </c>
      <c r="U42" s="52">
        <f>'calcul config'!D53</f>
        <v>-6.407672365657816E-05</v>
      </c>
      <c r="V42" s="52">
        <f>'calcul config'!D54</f>
        <v>-5.040494943699304E-05</v>
      </c>
      <c r="W42" s="52">
        <f>'calcul config'!D55</f>
        <v>-2.661473551080218E-05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0.7778131165653089</v>
      </c>
      <c r="L44" s="52">
        <f>L40/(L43*1.5)</f>
        <v>0.9768351032377998</v>
      </c>
      <c r="M44" s="52">
        <f aca="true" t="shared" si="1" ref="M44:W44">M40/(M43*1.5)</f>
        <v>0.3068934372644136</v>
      </c>
      <c r="N44" s="52">
        <f t="shared" si="1"/>
        <v>0.11843462553846106</v>
      </c>
      <c r="O44" s="52">
        <f t="shared" si="1"/>
        <v>0.20825442872677533</v>
      </c>
      <c r="P44" s="52">
        <f t="shared" si="1"/>
        <v>0.19615514251960997</v>
      </c>
      <c r="Q44" s="52">
        <f t="shared" si="1"/>
        <v>0.038024260171324646</v>
      </c>
      <c r="R44" s="52">
        <f t="shared" si="1"/>
        <v>0.0030383632059742343</v>
      </c>
      <c r="S44" s="52">
        <f t="shared" si="1"/>
        <v>0.00819687222738595</v>
      </c>
      <c r="T44" s="52">
        <f t="shared" si="1"/>
        <v>0.005772812897825768</v>
      </c>
      <c r="U44" s="52">
        <f t="shared" si="1"/>
        <v>0.0016637827996568051</v>
      </c>
      <c r="V44" s="52">
        <f t="shared" si="1"/>
        <v>0.0006765206946687987</v>
      </c>
      <c r="W44" s="52">
        <f t="shared" si="1"/>
        <v>0.0005111262391003778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1522</v>
      </c>
      <c r="B51" s="24">
        <v>162.98</v>
      </c>
      <c r="C51" s="24">
        <v>180.88</v>
      </c>
      <c r="D51" s="24">
        <v>8.569559239603954</v>
      </c>
      <c r="E51" s="24">
        <v>8.573495826670298</v>
      </c>
      <c r="F51" s="24">
        <v>25.42498836213255</v>
      </c>
      <c r="G51" s="24" t="s">
        <v>59</v>
      </c>
      <c r="H51" s="24">
        <v>-24.74629922336021</v>
      </c>
      <c r="I51" s="24">
        <v>70.73370077663978</v>
      </c>
      <c r="J51" s="24" t="s">
        <v>73</v>
      </c>
      <c r="K51" s="24">
        <v>4.246567429390271</v>
      </c>
      <c r="M51" s="24" t="s">
        <v>68</v>
      </c>
      <c r="N51" s="24">
        <v>2.84420657049392</v>
      </c>
      <c r="X51" s="24">
        <v>67.5</v>
      </c>
    </row>
    <row r="52" spans="1:24" ht="12.75" hidden="1">
      <c r="A52" s="24">
        <v>1521</v>
      </c>
      <c r="B52" s="24">
        <v>102.73999786376953</v>
      </c>
      <c r="C52" s="24">
        <v>120.44000244140625</v>
      </c>
      <c r="D52" s="24">
        <v>9.57209587097168</v>
      </c>
      <c r="E52" s="24">
        <v>9.443119049072266</v>
      </c>
      <c r="F52" s="24">
        <v>28.215880250000776</v>
      </c>
      <c r="G52" s="24" t="s">
        <v>56</v>
      </c>
      <c r="H52" s="24">
        <v>34.859019225161276</v>
      </c>
      <c r="I52" s="24">
        <v>70.09901708893081</v>
      </c>
      <c r="J52" s="24" t="s">
        <v>62</v>
      </c>
      <c r="K52" s="24">
        <v>1.6155213722636852</v>
      </c>
      <c r="L52" s="24">
        <v>1.21048621524132</v>
      </c>
      <c r="M52" s="24">
        <v>0.38245362310795833</v>
      </c>
      <c r="N52" s="24">
        <v>0.14009611339472725</v>
      </c>
      <c r="O52" s="24">
        <v>0.06488192944023988</v>
      </c>
      <c r="P52" s="24">
        <v>0.03472518743143398</v>
      </c>
      <c r="Q52" s="24">
        <v>0.00789773447924083</v>
      </c>
      <c r="R52" s="24">
        <v>0.002156515213317915</v>
      </c>
      <c r="S52" s="24">
        <v>0.0008512679609197959</v>
      </c>
      <c r="T52" s="24">
        <v>0.0005110274689778455</v>
      </c>
      <c r="U52" s="24">
        <v>0.00017273691056983524</v>
      </c>
      <c r="V52" s="24">
        <v>8.002309050503385E-05</v>
      </c>
      <c r="W52" s="24">
        <v>5.3082998519537403E-05</v>
      </c>
      <c r="X52" s="24">
        <v>67.5</v>
      </c>
    </row>
    <row r="53" spans="1:24" ht="12.75" hidden="1">
      <c r="A53" s="24">
        <v>1524</v>
      </c>
      <c r="B53" s="24">
        <v>99.81999969482422</v>
      </c>
      <c r="C53" s="24">
        <v>123.81999969482422</v>
      </c>
      <c r="D53" s="24">
        <v>8.83041763305664</v>
      </c>
      <c r="E53" s="24">
        <v>9.068960189819336</v>
      </c>
      <c r="F53" s="24">
        <v>16.355561055438315</v>
      </c>
      <c r="G53" s="24" t="s">
        <v>57</v>
      </c>
      <c r="H53" s="24">
        <v>11.72090560895061</v>
      </c>
      <c r="I53" s="24">
        <v>44.04090530377483</v>
      </c>
      <c r="J53" s="24" t="s">
        <v>60</v>
      </c>
      <c r="K53" s="24">
        <v>-1.4057124234054812</v>
      </c>
      <c r="L53" s="24">
        <v>-0.006584689646668882</v>
      </c>
      <c r="M53" s="24">
        <v>0.3306197812545453</v>
      </c>
      <c r="N53" s="24">
        <v>-0.0014488226340824137</v>
      </c>
      <c r="O53" s="24">
        <v>-0.056797135302314186</v>
      </c>
      <c r="P53" s="24">
        <v>-0.0007532477420438147</v>
      </c>
      <c r="Q53" s="24">
        <v>0.006720745170491576</v>
      </c>
      <c r="R53" s="24">
        <v>-0.00011652337151793639</v>
      </c>
      <c r="S53" s="24">
        <v>-0.0007712502655498805</v>
      </c>
      <c r="T53" s="24">
        <v>-5.363711469548533E-05</v>
      </c>
      <c r="U53" s="24">
        <v>0.00013934130066283596</v>
      </c>
      <c r="V53" s="24">
        <v>-9.209592781845773E-06</v>
      </c>
      <c r="W53" s="24">
        <v>-4.881386609022683E-05</v>
      </c>
      <c r="X53" s="24">
        <v>67.5</v>
      </c>
    </row>
    <row r="54" spans="1:24" ht="12.75" hidden="1">
      <c r="A54" s="24">
        <v>1523</v>
      </c>
      <c r="B54" s="24">
        <v>95.73999786376953</v>
      </c>
      <c r="C54" s="24">
        <v>106.54000091552734</v>
      </c>
      <c r="D54" s="24">
        <v>9.068154335021973</v>
      </c>
      <c r="E54" s="24">
        <v>9.48043155670166</v>
      </c>
      <c r="F54" s="24">
        <v>16.118301047963296</v>
      </c>
      <c r="G54" s="24" t="s">
        <v>58</v>
      </c>
      <c r="H54" s="24">
        <v>14.016925007696571</v>
      </c>
      <c r="I54" s="24">
        <v>42.2569228714661</v>
      </c>
      <c r="J54" s="24" t="s">
        <v>61</v>
      </c>
      <c r="K54" s="24">
        <v>-0.7961669968820797</v>
      </c>
      <c r="L54" s="24">
        <v>-1.2104683057195311</v>
      </c>
      <c r="M54" s="24">
        <v>-0.19225330704984217</v>
      </c>
      <c r="N54" s="24">
        <v>-0.14008862159819852</v>
      </c>
      <c r="O54" s="24">
        <v>-0.03136479219345925</v>
      </c>
      <c r="P54" s="24">
        <v>-0.034717016864749865</v>
      </c>
      <c r="Q54" s="24">
        <v>-0.004147986771664488</v>
      </c>
      <c r="R54" s="24">
        <v>-0.0021533648481299457</v>
      </c>
      <c r="S54" s="24">
        <v>-0.0003603195376020927</v>
      </c>
      <c r="T54" s="24">
        <v>-0.000508204814988058</v>
      </c>
      <c r="U54" s="24">
        <v>-0.00010208840386057766</v>
      </c>
      <c r="V54" s="24">
        <v>-7.949137320973524E-05</v>
      </c>
      <c r="W54" s="24">
        <v>-2.085692233170115E-05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1522</v>
      </c>
      <c r="B56" s="24">
        <v>162.98</v>
      </c>
      <c r="C56" s="24">
        <v>180.88</v>
      </c>
      <c r="D56" s="24">
        <v>8.569559239603954</v>
      </c>
      <c r="E56" s="24">
        <v>8.573495826670298</v>
      </c>
      <c r="F56" s="24">
        <v>28.076840524350096</v>
      </c>
      <c r="G56" s="24" t="s">
        <v>59</v>
      </c>
      <c r="H56" s="24">
        <v>-17.36870224378589</v>
      </c>
      <c r="I56" s="24">
        <v>78.1112977562141</v>
      </c>
      <c r="J56" s="24" t="s">
        <v>73</v>
      </c>
      <c r="K56" s="24">
        <v>3.637799565863123</v>
      </c>
      <c r="M56" s="24" t="s">
        <v>68</v>
      </c>
      <c r="N56" s="24">
        <v>2.215348741691479</v>
      </c>
      <c r="X56" s="24">
        <v>67.5</v>
      </c>
    </row>
    <row r="57" spans="1:24" ht="12.75" hidden="1">
      <c r="A57" s="24">
        <v>1521</v>
      </c>
      <c r="B57" s="24">
        <v>102.73999786376953</v>
      </c>
      <c r="C57" s="24">
        <v>120.44000244140625</v>
      </c>
      <c r="D57" s="24">
        <v>9.57209587097168</v>
      </c>
      <c r="E57" s="24">
        <v>9.443119049072266</v>
      </c>
      <c r="F57" s="24">
        <v>28.215880250000776</v>
      </c>
      <c r="G57" s="24" t="s">
        <v>56</v>
      </c>
      <c r="H57" s="24">
        <v>34.859019225161276</v>
      </c>
      <c r="I57" s="24">
        <v>70.09901708893081</v>
      </c>
      <c r="J57" s="24" t="s">
        <v>62</v>
      </c>
      <c r="K57" s="24">
        <v>1.6524221628396403</v>
      </c>
      <c r="L57" s="24">
        <v>0.8545213081226198</v>
      </c>
      <c r="M57" s="24">
        <v>0.39118955191109145</v>
      </c>
      <c r="N57" s="24">
        <v>0.1377999575715664</v>
      </c>
      <c r="O57" s="24">
        <v>0.06636410356100891</v>
      </c>
      <c r="P57" s="24">
        <v>0.02451371930692038</v>
      </c>
      <c r="Q57" s="24">
        <v>0.008078182526562871</v>
      </c>
      <c r="R57" s="24">
        <v>0.0021211738033489946</v>
      </c>
      <c r="S57" s="24">
        <v>0.0008707196056354101</v>
      </c>
      <c r="T57" s="24">
        <v>0.00036076745009040094</v>
      </c>
      <c r="U57" s="24">
        <v>0.00017668340451802968</v>
      </c>
      <c r="V57" s="24">
        <v>7.870960918817828E-05</v>
      </c>
      <c r="W57" s="24">
        <v>5.429368386452496E-05</v>
      </c>
      <c r="X57" s="24">
        <v>67.5</v>
      </c>
    </row>
    <row r="58" spans="1:24" ht="12.75" hidden="1">
      <c r="A58" s="24">
        <v>1523</v>
      </c>
      <c r="B58" s="24">
        <v>95.73999786376953</v>
      </c>
      <c r="C58" s="24">
        <v>106.54000091552734</v>
      </c>
      <c r="D58" s="24">
        <v>9.068154335021973</v>
      </c>
      <c r="E58" s="24">
        <v>9.48043155670166</v>
      </c>
      <c r="F58" s="24">
        <v>15.788055029089744</v>
      </c>
      <c r="G58" s="24" t="s">
        <v>57</v>
      </c>
      <c r="H58" s="24">
        <v>13.151127768482468</v>
      </c>
      <c r="I58" s="24">
        <v>41.391125632252</v>
      </c>
      <c r="J58" s="24" t="s">
        <v>60</v>
      </c>
      <c r="K58" s="24">
        <v>-1.1783716312722163</v>
      </c>
      <c r="L58" s="24">
        <v>-0.00464776050450238</v>
      </c>
      <c r="M58" s="24">
        <v>0.2758287750395063</v>
      </c>
      <c r="N58" s="24">
        <v>-0.00142504494308934</v>
      </c>
      <c r="O58" s="24">
        <v>-0.04782427493343773</v>
      </c>
      <c r="P58" s="24">
        <v>-0.0005316634770095307</v>
      </c>
      <c r="Q58" s="24">
        <v>0.005543569145112873</v>
      </c>
      <c r="R58" s="24">
        <v>-0.0001145973695585715</v>
      </c>
      <c r="S58" s="24">
        <v>-0.0006667650692769987</v>
      </c>
      <c r="T58" s="24">
        <v>-3.786057839244178E-05</v>
      </c>
      <c r="U58" s="24">
        <v>0.00011067285713341179</v>
      </c>
      <c r="V58" s="24">
        <v>-9.055460216391606E-06</v>
      </c>
      <c r="W58" s="24">
        <v>-4.27141863068684E-05</v>
      </c>
      <c r="X58" s="24">
        <v>67.5</v>
      </c>
    </row>
    <row r="59" spans="1:24" ht="12.75" hidden="1">
      <c r="A59" s="24">
        <v>1524</v>
      </c>
      <c r="B59" s="24">
        <v>99.81999969482422</v>
      </c>
      <c r="C59" s="24">
        <v>123.81999969482422</v>
      </c>
      <c r="D59" s="24">
        <v>8.83041763305664</v>
      </c>
      <c r="E59" s="24">
        <v>9.068960189819336</v>
      </c>
      <c r="F59" s="24">
        <v>13.719064205837297</v>
      </c>
      <c r="G59" s="24" t="s">
        <v>58</v>
      </c>
      <c r="H59" s="24">
        <v>4.6215644311454795</v>
      </c>
      <c r="I59" s="24">
        <v>36.9415641259697</v>
      </c>
      <c r="J59" s="24" t="s">
        <v>61</v>
      </c>
      <c r="K59" s="24">
        <v>-1.1584210386800176</v>
      </c>
      <c r="L59" s="24">
        <v>-0.8545086683924782</v>
      </c>
      <c r="M59" s="24">
        <v>-0.2773945788666497</v>
      </c>
      <c r="N59" s="24">
        <v>-0.13779258889227564</v>
      </c>
      <c r="O59" s="24">
        <v>-0.046011226549042085</v>
      </c>
      <c r="P59" s="24">
        <v>-0.024507953162304176</v>
      </c>
      <c r="Q59" s="24">
        <v>-0.005875872196178047</v>
      </c>
      <c r="R59" s="24">
        <v>-0.002118075953997943</v>
      </c>
      <c r="S59" s="24">
        <v>-0.0005599794407207494</v>
      </c>
      <c r="T59" s="24">
        <v>-0.00035877531917415903</v>
      </c>
      <c r="U59" s="24">
        <v>-0.00013772633780802107</v>
      </c>
      <c r="V59" s="24">
        <v>-7.818696322805424E-05</v>
      </c>
      <c r="W59" s="24">
        <v>-3.351570371815448E-05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1522</v>
      </c>
      <c r="B61" s="24">
        <v>162.98</v>
      </c>
      <c r="C61" s="24">
        <v>180.88</v>
      </c>
      <c r="D61" s="24">
        <v>8.569559239603954</v>
      </c>
      <c r="E61" s="24">
        <v>8.573495826670298</v>
      </c>
      <c r="F61" s="24">
        <v>25.42498836213255</v>
      </c>
      <c r="G61" s="24" t="s">
        <v>59</v>
      </c>
      <c r="H61" s="24">
        <v>-24.74629922336021</v>
      </c>
      <c r="I61" s="24">
        <v>70.73370077663978</v>
      </c>
      <c r="J61" s="24" t="s">
        <v>73</v>
      </c>
      <c r="K61" s="24">
        <v>4.672048871091422</v>
      </c>
      <c r="M61" s="24" t="s">
        <v>68</v>
      </c>
      <c r="N61" s="24">
        <v>3.1936758182131832</v>
      </c>
      <c r="X61" s="24">
        <v>67.5</v>
      </c>
    </row>
    <row r="62" spans="1:24" ht="12.75" hidden="1">
      <c r="A62" s="24">
        <v>1524</v>
      </c>
      <c r="B62" s="24">
        <v>99.81999969482422</v>
      </c>
      <c r="C62" s="24">
        <v>123.81999969482422</v>
      </c>
      <c r="D62" s="24">
        <v>8.83041763305664</v>
      </c>
      <c r="E62" s="24">
        <v>9.068960189819336</v>
      </c>
      <c r="F62" s="24">
        <v>26.609041963710588</v>
      </c>
      <c r="G62" s="24" t="s">
        <v>56</v>
      </c>
      <c r="H62" s="24">
        <v>39.33063297841507</v>
      </c>
      <c r="I62" s="24">
        <v>71.65063267323929</v>
      </c>
      <c r="J62" s="24" t="s">
        <v>62</v>
      </c>
      <c r="K62" s="24">
        <v>1.6513783210306157</v>
      </c>
      <c r="L62" s="24">
        <v>1.3286505078806878</v>
      </c>
      <c r="M62" s="24">
        <v>0.390942375215834</v>
      </c>
      <c r="N62" s="24">
        <v>0.14466438358712538</v>
      </c>
      <c r="O62" s="24">
        <v>0.06632207583855468</v>
      </c>
      <c r="P62" s="24">
        <v>0.038114979244356494</v>
      </c>
      <c r="Q62" s="24">
        <v>0.008073053095998402</v>
      </c>
      <c r="R62" s="24">
        <v>0.0022268502283796423</v>
      </c>
      <c r="S62" s="24">
        <v>0.0008701782017999889</v>
      </c>
      <c r="T62" s="24">
        <v>0.0005609066065175555</v>
      </c>
      <c r="U62" s="24">
        <v>0.0001765728966134743</v>
      </c>
      <c r="V62" s="24">
        <v>8.26347165158135E-05</v>
      </c>
      <c r="W62" s="24">
        <v>5.4263309276928055E-05</v>
      </c>
      <c r="X62" s="24">
        <v>67.5</v>
      </c>
    </row>
    <row r="63" spans="1:24" ht="12.75" hidden="1">
      <c r="A63" s="24">
        <v>1521</v>
      </c>
      <c r="B63" s="24">
        <v>102.73999786376953</v>
      </c>
      <c r="C63" s="24">
        <v>120.44000244140625</v>
      </c>
      <c r="D63" s="24">
        <v>9.57209587097168</v>
      </c>
      <c r="E63" s="24">
        <v>9.443119049072266</v>
      </c>
      <c r="F63" s="24">
        <v>17.921600575498577</v>
      </c>
      <c r="G63" s="24" t="s">
        <v>57</v>
      </c>
      <c r="H63" s="24">
        <v>9.28409898778385</v>
      </c>
      <c r="I63" s="24">
        <v>44.52409685155338</v>
      </c>
      <c r="J63" s="24" t="s">
        <v>60</v>
      </c>
      <c r="K63" s="24">
        <v>-1.3127870048651311</v>
      </c>
      <c r="L63" s="24">
        <v>-0.007227480176620732</v>
      </c>
      <c r="M63" s="24">
        <v>0.3080690275717128</v>
      </c>
      <c r="N63" s="24">
        <v>-0.0014959512460859879</v>
      </c>
      <c r="O63" s="24">
        <v>-0.05315436174712145</v>
      </c>
      <c r="P63" s="24">
        <v>-0.0008268085984039612</v>
      </c>
      <c r="Q63" s="24">
        <v>0.006228987799362992</v>
      </c>
      <c r="R63" s="24">
        <v>-0.00012031363474490072</v>
      </c>
      <c r="S63" s="24">
        <v>-0.0007309219080919936</v>
      </c>
      <c r="T63" s="24">
        <v>-5.88774590952696E-05</v>
      </c>
      <c r="U63" s="24">
        <v>0.00012690984840427294</v>
      </c>
      <c r="V63" s="24">
        <v>-9.508273761502177E-06</v>
      </c>
      <c r="W63" s="24">
        <v>-4.65335951059815E-05</v>
      </c>
      <c r="X63" s="24">
        <v>67.5</v>
      </c>
    </row>
    <row r="64" spans="1:24" ht="12.75" hidden="1">
      <c r="A64" s="24">
        <v>1523</v>
      </c>
      <c r="B64" s="24">
        <v>95.73999786376953</v>
      </c>
      <c r="C64" s="24">
        <v>106.54000091552734</v>
      </c>
      <c r="D64" s="24">
        <v>9.068154335021973</v>
      </c>
      <c r="E64" s="24">
        <v>9.48043155670166</v>
      </c>
      <c r="F64" s="24">
        <v>15.788055029089744</v>
      </c>
      <c r="G64" s="24" t="s">
        <v>58</v>
      </c>
      <c r="H64" s="24">
        <v>13.151127768482468</v>
      </c>
      <c r="I64" s="24">
        <v>41.391125632252</v>
      </c>
      <c r="J64" s="24" t="s">
        <v>61</v>
      </c>
      <c r="K64" s="24">
        <v>-1.0018186657410277</v>
      </c>
      <c r="L64" s="24">
        <v>-1.3286308500188855</v>
      </c>
      <c r="M64" s="24">
        <v>-0.24068530281348138</v>
      </c>
      <c r="N64" s="24">
        <v>-0.14465664868409017</v>
      </c>
      <c r="O64" s="24">
        <v>-0.03966398329456019</v>
      </c>
      <c r="P64" s="24">
        <v>-0.03810601042275787</v>
      </c>
      <c r="Q64" s="24">
        <v>-0.005135552286385213</v>
      </c>
      <c r="R64" s="24">
        <v>-0.002223597663456439</v>
      </c>
      <c r="S64" s="24">
        <v>-0.0004721898634649219</v>
      </c>
      <c r="T64" s="24">
        <v>-0.0005578079114224938</v>
      </c>
      <c r="U64" s="24">
        <v>-0.00012276757795312711</v>
      </c>
      <c r="V64" s="24">
        <v>-8.208586421379255E-05</v>
      </c>
      <c r="W64" s="24">
        <v>-2.7912922817149058E-05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1522</v>
      </c>
      <c r="B66" s="24">
        <v>162.98</v>
      </c>
      <c r="C66" s="24">
        <v>180.88</v>
      </c>
      <c r="D66" s="24">
        <v>8.569559239603954</v>
      </c>
      <c r="E66" s="24">
        <v>8.573495826670298</v>
      </c>
      <c r="F66" s="24">
        <v>27.99192818771353</v>
      </c>
      <c r="G66" s="24" t="s">
        <v>59</v>
      </c>
      <c r="H66" s="24">
        <v>-17.604932983652873</v>
      </c>
      <c r="I66" s="24">
        <v>77.87506701634712</v>
      </c>
      <c r="J66" s="24" t="s">
        <v>73</v>
      </c>
      <c r="K66" s="24">
        <v>4.562060221768144</v>
      </c>
      <c r="M66" s="24" t="s">
        <v>68</v>
      </c>
      <c r="N66" s="24">
        <v>2.7096105101175567</v>
      </c>
      <c r="X66" s="24">
        <v>67.5</v>
      </c>
    </row>
    <row r="67" spans="1:24" ht="12.75" hidden="1">
      <c r="A67" s="24">
        <v>1524</v>
      </c>
      <c r="B67" s="24">
        <v>99.81999969482422</v>
      </c>
      <c r="C67" s="24">
        <v>123.81999969482422</v>
      </c>
      <c r="D67" s="24">
        <v>8.83041763305664</v>
      </c>
      <c r="E67" s="24">
        <v>9.068960189819336</v>
      </c>
      <c r="F67" s="24">
        <v>26.609041963710588</v>
      </c>
      <c r="G67" s="24" t="s">
        <v>56</v>
      </c>
      <c r="H67" s="24">
        <v>39.33063297841507</v>
      </c>
      <c r="I67" s="24">
        <v>71.65063267323929</v>
      </c>
      <c r="J67" s="24" t="s">
        <v>62</v>
      </c>
      <c r="K67" s="24">
        <v>1.8899834798382757</v>
      </c>
      <c r="L67" s="24">
        <v>0.8728802208480527</v>
      </c>
      <c r="M67" s="24">
        <v>0.4474290902336786</v>
      </c>
      <c r="N67" s="24">
        <v>0.1463891103034582</v>
      </c>
      <c r="O67" s="24">
        <v>0.07590504894117109</v>
      </c>
      <c r="P67" s="24">
        <v>0.025040415192005623</v>
      </c>
      <c r="Q67" s="24">
        <v>0.009239555999291148</v>
      </c>
      <c r="R67" s="24">
        <v>0.002253396026291898</v>
      </c>
      <c r="S67" s="24">
        <v>0.000995903654356371</v>
      </c>
      <c r="T67" s="24">
        <v>0.000368522615535877</v>
      </c>
      <c r="U67" s="24">
        <v>0.0002020858478138756</v>
      </c>
      <c r="V67" s="24">
        <v>8.361523770552485E-05</v>
      </c>
      <c r="W67" s="24">
        <v>6.209956757534233E-05</v>
      </c>
      <c r="X67" s="24">
        <v>67.5</v>
      </c>
    </row>
    <row r="68" spans="1:24" ht="12.75" hidden="1">
      <c r="A68" s="24">
        <v>1523</v>
      </c>
      <c r="B68" s="24">
        <v>95.73999786376953</v>
      </c>
      <c r="C68" s="24">
        <v>106.54000091552734</v>
      </c>
      <c r="D68" s="24">
        <v>9.068154335021973</v>
      </c>
      <c r="E68" s="24">
        <v>9.48043155670166</v>
      </c>
      <c r="F68" s="24">
        <v>16.118301047963296</v>
      </c>
      <c r="G68" s="24" t="s">
        <v>57</v>
      </c>
      <c r="H68" s="24">
        <v>14.016925007696571</v>
      </c>
      <c r="I68" s="24">
        <v>42.2569228714661</v>
      </c>
      <c r="J68" s="24" t="s">
        <v>60</v>
      </c>
      <c r="K68" s="24">
        <v>-1.2218610947720066</v>
      </c>
      <c r="L68" s="24">
        <v>-0.004747469552406426</v>
      </c>
      <c r="M68" s="24">
        <v>0.2853609105959191</v>
      </c>
      <c r="N68" s="24">
        <v>-0.0015138317762268627</v>
      </c>
      <c r="O68" s="24">
        <v>-0.04969357832781874</v>
      </c>
      <c r="P68" s="24">
        <v>-0.0005430659619158393</v>
      </c>
      <c r="Q68" s="24">
        <v>0.005703910749193805</v>
      </c>
      <c r="R68" s="24">
        <v>-0.00012173535455760253</v>
      </c>
      <c r="S68" s="24">
        <v>-0.0007013018249300865</v>
      </c>
      <c r="T68" s="24">
        <v>-3.867341989977669E-05</v>
      </c>
      <c r="U68" s="24">
        <v>0.00011175248591949791</v>
      </c>
      <c r="V68" s="24">
        <v>-9.619441158361346E-06</v>
      </c>
      <c r="W68" s="24">
        <v>-4.5171423040841275E-05</v>
      </c>
      <c r="X68" s="24">
        <v>67.5</v>
      </c>
    </row>
    <row r="69" spans="1:24" ht="12.75" hidden="1">
      <c r="A69" s="24">
        <v>1521</v>
      </c>
      <c r="B69" s="24">
        <v>102.73999786376953</v>
      </c>
      <c r="C69" s="24">
        <v>120.44000244140625</v>
      </c>
      <c r="D69" s="24">
        <v>9.57209587097168</v>
      </c>
      <c r="E69" s="24">
        <v>9.443119049072266</v>
      </c>
      <c r="F69" s="24">
        <v>14.876275425811054</v>
      </c>
      <c r="G69" s="24" t="s">
        <v>58</v>
      </c>
      <c r="H69" s="24">
        <v>1.7183488563737086</v>
      </c>
      <c r="I69" s="24">
        <v>36.95834672014324</v>
      </c>
      <c r="J69" s="24" t="s">
        <v>61</v>
      </c>
      <c r="K69" s="24">
        <v>-1.4419060368637588</v>
      </c>
      <c r="L69" s="24">
        <v>-0.8728673103516904</v>
      </c>
      <c r="M69" s="24">
        <v>-0.3446185449032091</v>
      </c>
      <c r="N69" s="24">
        <v>-0.14638128271330095</v>
      </c>
      <c r="O69" s="24">
        <v>-0.057377040074741766</v>
      </c>
      <c r="P69" s="24">
        <v>-0.025034525606630425</v>
      </c>
      <c r="Q69" s="24">
        <v>-0.007268754860997062</v>
      </c>
      <c r="R69" s="24">
        <v>-0.002250105365257114</v>
      </c>
      <c r="S69" s="24">
        <v>-0.0007071066674202023</v>
      </c>
      <c r="T69" s="24">
        <v>-0.00036648776890185487</v>
      </c>
      <c r="U69" s="24">
        <v>-0.00016837479555285376</v>
      </c>
      <c r="V69" s="24">
        <v>-8.306006458191716E-05</v>
      </c>
      <c r="W69" s="24">
        <v>-4.261336449413332E-05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1522</v>
      </c>
      <c r="B71" s="24">
        <v>162.98</v>
      </c>
      <c r="C71" s="24">
        <v>180.88</v>
      </c>
      <c r="D71" s="24">
        <v>8.569559239603954</v>
      </c>
      <c r="E71" s="24">
        <v>8.573495826670298</v>
      </c>
      <c r="F71" s="24">
        <v>28.076840524350096</v>
      </c>
      <c r="G71" s="24" t="s">
        <v>59</v>
      </c>
      <c r="H71" s="24">
        <v>-17.36870224378589</v>
      </c>
      <c r="I71" s="24">
        <v>78.1112977562141</v>
      </c>
      <c r="J71" s="24" t="s">
        <v>73</v>
      </c>
      <c r="K71" s="24">
        <v>3.6433624857794005</v>
      </c>
      <c r="M71" s="24" t="s">
        <v>68</v>
      </c>
      <c r="N71" s="24">
        <v>2.6588186641855978</v>
      </c>
      <c r="X71" s="24">
        <v>67.5</v>
      </c>
    </row>
    <row r="72" spans="1:24" ht="12.75" hidden="1">
      <c r="A72" s="24">
        <v>1523</v>
      </c>
      <c r="B72" s="24">
        <v>95.73999786376953</v>
      </c>
      <c r="C72" s="24">
        <v>106.54000091552734</v>
      </c>
      <c r="D72" s="24">
        <v>9.068154335021973</v>
      </c>
      <c r="E72" s="24">
        <v>9.48043155670166</v>
      </c>
      <c r="F72" s="24">
        <v>26.203902904036944</v>
      </c>
      <c r="G72" s="24" t="s">
        <v>56</v>
      </c>
      <c r="H72" s="24">
        <v>40.45808021854755</v>
      </c>
      <c r="I72" s="24">
        <v>68.69807808231708</v>
      </c>
      <c r="J72" s="24" t="s">
        <v>62</v>
      </c>
      <c r="K72" s="24">
        <v>1.3268816553884282</v>
      </c>
      <c r="L72" s="24">
        <v>1.3264098628700205</v>
      </c>
      <c r="M72" s="24">
        <v>0.3141220099582589</v>
      </c>
      <c r="N72" s="24">
        <v>0.1427458664502215</v>
      </c>
      <c r="O72" s="24">
        <v>0.053289951744061446</v>
      </c>
      <c r="P72" s="24">
        <v>0.038050731940357935</v>
      </c>
      <c r="Q72" s="24">
        <v>0.006486752079154807</v>
      </c>
      <c r="R72" s="24">
        <v>0.0021973361288744274</v>
      </c>
      <c r="S72" s="24">
        <v>0.0006992203037350569</v>
      </c>
      <c r="T72" s="24">
        <v>0.0005599454331322595</v>
      </c>
      <c r="U72" s="24">
        <v>0.0001418795296277538</v>
      </c>
      <c r="V72" s="24">
        <v>8.154546572289923E-05</v>
      </c>
      <c r="W72" s="24">
        <v>4.360379092213222E-05</v>
      </c>
      <c r="X72" s="24">
        <v>67.5</v>
      </c>
    </row>
    <row r="73" spans="1:24" ht="12.75" hidden="1">
      <c r="A73" s="24">
        <v>1521</v>
      </c>
      <c r="B73" s="24">
        <v>102.73999786376953</v>
      </c>
      <c r="C73" s="24">
        <v>120.44000244140625</v>
      </c>
      <c r="D73" s="24">
        <v>9.57209587097168</v>
      </c>
      <c r="E73" s="24">
        <v>9.443119049072266</v>
      </c>
      <c r="F73" s="24">
        <v>14.876275425811054</v>
      </c>
      <c r="G73" s="24" t="s">
        <v>57</v>
      </c>
      <c r="H73" s="24">
        <v>1.7183488563737086</v>
      </c>
      <c r="I73" s="24">
        <v>36.95834672014324</v>
      </c>
      <c r="J73" s="24" t="s">
        <v>60</v>
      </c>
      <c r="K73" s="24">
        <v>-0.7384215392078639</v>
      </c>
      <c r="L73" s="24">
        <v>-0.0072151723489269175</v>
      </c>
      <c r="M73" s="24">
        <v>0.1718338875802588</v>
      </c>
      <c r="N73" s="24">
        <v>-0.0014758623220663442</v>
      </c>
      <c r="O73" s="24">
        <v>-0.030131783424862783</v>
      </c>
      <c r="P73" s="24">
        <v>-0.000825494994774901</v>
      </c>
      <c r="Q73" s="24">
        <v>0.0034046430511108228</v>
      </c>
      <c r="R73" s="24">
        <v>-0.00011869017150645993</v>
      </c>
      <c r="S73" s="24">
        <v>-0.0004333630204880835</v>
      </c>
      <c r="T73" s="24">
        <v>-5.879013923362387E-05</v>
      </c>
      <c r="U73" s="24">
        <v>6.466616187667285E-05</v>
      </c>
      <c r="V73" s="24">
        <v>-9.37515848411291E-06</v>
      </c>
      <c r="W73" s="24">
        <v>-2.8149779220246962E-05</v>
      </c>
      <c r="X73" s="24">
        <v>67.5</v>
      </c>
    </row>
    <row r="74" spans="1:24" ht="12.75" hidden="1">
      <c r="A74" s="24">
        <v>1524</v>
      </c>
      <c r="B74" s="24">
        <v>99.81999969482422</v>
      </c>
      <c r="C74" s="24">
        <v>123.81999969482422</v>
      </c>
      <c r="D74" s="24">
        <v>8.83041763305664</v>
      </c>
      <c r="E74" s="24">
        <v>9.068960189819336</v>
      </c>
      <c r="F74" s="24">
        <v>16.355561055438315</v>
      </c>
      <c r="G74" s="24" t="s">
        <v>58</v>
      </c>
      <c r="H74" s="24">
        <v>11.72090560895061</v>
      </c>
      <c r="I74" s="24">
        <v>44.04090530377483</v>
      </c>
      <c r="J74" s="24" t="s">
        <v>61</v>
      </c>
      <c r="K74" s="24">
        <v>-1.1024284819616303</v>
      </c>
      <c r="L74" s="24">
        <v>-1.3263902388086404</v>
      </c>
      <c r="M74" s="24">
        <v>-0.2629557989839195</v>
      </c>
      <c r="N74" s="24">
        <v>-0.1427382367098276</v>
      </c>
      <c r="O74" s="24">
        <v>-0.04395332279272594</v>
      </c>
      <c r="P74" s="24">
        <v>-0.03804177649914075</v>
      </c>
      <c r="Q74" s="24">
        <v>-0.0055214453027211995</v>
      </c>
      <c r="R74" s="24">
        <v>-0.0021941282338196694</v>
      </c>
      <c r="S74" s="24">
        <v>-0.0005487308316732259</v>
      </c>
      <c r="T74" s="24">
        <v>-0.000556850615169423</v>
      </c>
      <c r="U74" s="24">
        <v>-0.00012628574122018927</v>
      </c>
      <c r="V74" s="24">
        <v>-8.100474914078987E-05</v>
      </c>
      <c r="W74" s="24">
        <v>-3.329985754672792E-05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1522</v>
      </c>
      <c r="B76" s="100">
        <v>162.98</v>
      </c>
      <c r="C76" s="100">
        <v>180.88</v>
      </c>
      <c r="D76" s="100">
        <v>8.569559239603954</v>
      </c>
      <c r="E76" s="100">
        <v>8.573495826670298</v>
      </c>
      <c r="F76" s="100">
        <v>27.99192818771353</v>
      </c>
      <c r="G76" s="100" t="s">
        <v>59</v>
      </c>
      <c r="H76" s="100">
        <v>-17.604932983652873</v>
      </c>
      <c r="I76" s="100">
        <v>77.87506701634712</v>
      </c>
      <c r="J76" s="100" t="s">
        <v>73</v>
      </c>
      <c r="K76" s="100">
        <v>3.8199737435732084</v>
      </c>
      <c r="M76" s="100" t="s">
        <v>68</v>
      </c>
      <c r="N76" s="100">
        <v>2.641765060417587</v>
      </c>
      <c r="X76" s="100">
        <v>67.5</v>
      </c>
    </row>
    <row r="77" spans="1:24" s="100" customFormat="1" ht="12.75">
      <c r="A77" s="100">
        <v>1523</v>
      </c>
      <c r="B77" s="100">
        <v>95.73999786376953</v>
      </c>
      <c r="C77" s="100">
        <v>106.54000091552734</v>
      </c>
      <c r="D77" s="100">
        <v>9.068154335021973</v>
      </c>
      <c r="E77" s="100">
        <v>9.48043155670166</v>
      </c>
      <c r="F77" s="100">
        <v>26.203902904036944</v>
      </c>
      <c r="G77" s="100" t="s">
        <v>56</v>
      </c>
      <c r="H77" s="100">
        <v>40.45808021854755</v>
      </c>
      <c r="I77" s="100">
        <v>68.69807808231708</v>
      </c>
      <c r="J77" s="100" t="s">
        <v>62</v>
      </c>
      <c r="K77" s="100">
        <v>1.47256843785096</v>
      </c>
      <c r="L77" s="100">
        <v>1.2266044830922103</v>
      </c>
      <c r="M77" s="100">
        <v>0.3486114733907742</v>
      </c>
      <c r="N77" s="100">
        <v>0.14364532498328864</v>
      </c>
      <c r="O77" s="100">
        <v>0.05914097103632908</v>
      </c>
      <c r="P77" s="100">
        <v>0.035187636030693775</v>
      </c>
      <c r="Q77" s="100">
        <v>0.007198962897127831</v>
      </c>
      <c r="R77" s="100">
        <v>0.0022111774347766924</v>
      </c>
      <c r="S77" s="100">
        <v>0.0007759796265346099</v>
      </c>
      <c r="T77" s="100">
        <v>0.0005178208914084811</v>
      </c>
      <c r="U77" s="100">
        <v>0.00015745663006917402</v>
      </c>
      <c r="V77" s="100">
        <v>8.205655660944085E-05</v>
      </c>
      <c r="W77" s="100">
        <v>4.838933478757009E-05</v>
      </c>
      <c r="X77" s="100">
        <v>67.5</v>
      </c>
    </row>
    <row r="78" spans="1:24" s="100" customFormat="1" ht="12.75">
      <c r="A78" s="100">
        <v>1524</v>
      </c>
      <c r="B78" s="100">
        <v>99.81999969482422</v>
      </c>
      <c r="C78" s="100">
        <v>123.81999969482422</v>
      </c>
      <c r="D78" s="100">
        <v>8.83041763305664</v>
      </c>
      <c r="E78" s="100">
        <v>9.068960189819336</v>
      </c>
      <c r="F78" s="100">
        <v>13.719064205837297</v>
      </c>
      <c r="G78" s="100" t="s">
        <v>57</v>
      </c>
      <c r="H78" s="100">
        <v>4.6215644311454795</v>
      </c>
      <c r="I78" s="100">
        <v>36.9415641259697</v>
      </c>
      <c r="J78" s="100" t="s">
        <v>60</v>
      </c>
      <c r="K78" s="100">
        <v>-0.8595349930281122</v>
      </c>
      <c r="L78" s="100">
        <v>-0.006672115908524622</v>
      </c>
      <c r="M78" s="100">
        <v>0.20025310399239618</v>
      </c>
      <c r="N78" s="100">
        <v>-0.00148523120646142</v>
      </c>
      <c r="O78" s="100">
        <v>-0.03503604390293024</v>
      </c>
      <c r="P78" s="100">
        <v>-0.0007633393100060604</v>
      </c>
      <c r="Q78" s="100">
        <v>0.003979157110371312</v>
      </c>
      <c r="R78" s="100">
        <v>-0.00011944192118278933</v>
      </c>
      <c r="S78" s="100">
        <v>-0.0005008270828176992</v>
      </c>
      <c r="T78" s="100">
        <v>-5.436284523322955E-05</v>
      </c>
      <c r="U78" s="100">
        <v>7.636032873446369E-05</v>
      </c>
      <c r="V78" s="100">
        <v>-9.435510876319498E-06</v>
      </c>
      <c r="W78" s="100">
        <v>-3.2444283561363426E-05</v>
      </c>
      <c r="X78" s="100">
        <v>67.5</v>
      </c>
    </row>
    <row r="79" spans="1:24" s="100" customFormat="1" ht="12.75">
      <c r="A79" s="100">
        <v>1521</v>
      </c>
      <c r="B79" s="100">
        <v>102.73999786376953</v>
      </c>
      <c r="C79" s="100">
        <v>120.44000244140625</v>
      </c>
      <c r="D79" s="100">
        <v>9.57209587097168</v>
      </c>
      <c r="E79" s="100">
        <v>9.443119049072266</v>
      </c>
      <c r="F79" s="100">
        <v>17.921600575498577</v>
      </c>
      <c r="G79" s="100" t="s">
        <v>58</v>
      </c>
      <c r="H79" s="100">
        <v>9.28409898778385</v>
      </c>
      <c r="I79" s="100">
        <v>44.52409685155338</v>
      </c>
      <c r="J79" s="100" t="s">
        <v>61</v>
      </c>
      <c r="K79" s="100">
        <v>-1.1956828174373753</v>
      </c>
      <c r="L79" s="100">
        <v>-1.2265863364684981</v>
      </c>
      <c r="M79" s="100">
        <v>-0.28535706355563906</v>
      </c>
      <c r="N79" s="100">
        <v>-0.14363764645042734</v>
      </c>
      <c r="O79" s="100">
        <v>-0.047645882117470124</v>
      </c>
      <c r="P79" s="100">
        <v>-0.035179355345520164</v>
      </c>
      <c r="Q79" s="100">
        <v>-0.0059992812473832705</v>
      </c>
      <c r="R79" s="100">
        <v>-0.0022079491107201265</v>
      </c>
      <c r="S79" s="100">
        <v>-0.0005927196756588278</v>
      </c>
      <c r="T79" s="100">
        <v>-0.0005149593737735259</v>
      </c>
      <c r="U79" s="100">
        <v>-0.0001377014544160858</v>
      </c>
      <c r="V79" s="100">
        <v>-8.151226666644246E-05</v>
      </c>
      <c r="W79" s="100">
        <v>-3.5901200333322895E-05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1522</v>
      </c>
      <c r="B81" s="24">
        <v>155.88</v>
      </c>
      <c r="C81" s="24">
        <v>181.18</v>
      </c>
      <c r="D81" s="24">
        <v>8.591090467854796</v>
      </c>
      <c r="E81" s="24">
        <v>8.318670188797714</v>
      </c>
      <c r="F81" s="24">
        <v>23.21446133374961</v>
      </c>
      <c r="G81" s="24" t="s">
        <v>59</v>
      </c>
      <c r="H81" s="24">
        <v>-23.977152915165902</v>
      </c>
      <c r="I81" s="24">
        <v>64.4028470848341</v>
      </c>
      <c r="J81" s="24" t="s">
        <v>73</v>
      </c>
      <c r="K81" s="24">
        <v>-5.05455629190856</v>
      </c>
      <c r="M81" s="24" t="s">
        <v>68</v>
      </c>
      <c r="N81" s="24">
        <v>-3.140812389620227</v>
      </c>
      <c r="X81" s="24">
        <v>67.5</v>
      </c>
    </row>
    <row r="82" spans="1:24" ht="12.75" hidden="1">
      <c r="A82" s="24">
        <v>1521</v>
      </c>
      <c r="B82" s="24">
        <v>95.19999694824219</v>
      </c>
      <c r="C82" s="24">
        <v>117.0999984741211</v>
      </c>
      <c r="D82" s="24">
        <v>9.258200645446777</v>
      </c>
      <c r="E82" s="24">
        <v>9.208913803100586</v>
      </c>
      <c r="F82" s="24">
        <v>26.008344782488056</v>
      </c>
      <c r="G82" s="24" t="s">
        <v>56</v>
      </c>
      <c r="H82" s="24">
        <v>39.08420937674789</v>
      </c>
      <c r="I82" s="24">
        <v>66.78420632499008</v>
      </c>
      <c r="J82" s="24" t="s">
        <v>62</v>
      </c>
      <c r="K82" s="24">
        <v>1.9043852622390325</v>
      </c>
      <c r="L82" s="24">
        <v>1.0983880520969234</v>
      </c>
      <c r="M82" s="24">
        <v>0.45083844856941213</v>
      </c>
      <c r="N82" s="24">
        <v>0.1059635425889723</v>
      </c>
      <c r="O82" s="24">
        <v>0.07648345248644195</v>
      </c>
      <c r="P82" s="24">
        <v>0.03150949028706172</v>
      </c>
      <c r="Q82" s="24">
        <v>0.00930991960643375</v>
      </c>
      <c r="R82" s="24">
        <v>0.0016311486589926567</v>
      </c>
      <c r="S82" s="24">
        <v>0.001003503516918577</v>
      </c>
      <c r="T82" s="24">
        <v>0.00046370990111458695</v>
      </c>
      <c r="U82" s="24">
        <v>0.00020362429853128396</v>
      </c>
      <c r="V82" s="24">
        <v>6.0524455763110986E-05</v>
      </c>
      <c r="W82" s="24">
        <v>6.257723586947033E-05</v>
      </c>
      <c r="X82" s="24">
        <v>67.5</v>
      </c>
    </row>
    <row r="83" spans="1:24" ht="12.75" hidden="1">
      <c r="A83" s="24">
        <v>1524</v>
      </c>
      <c r="B83" s="24">
        <v>98.4000015258789</v>
      </c>
      <c r="C83" s="24">
        <v>93.19999694824219</v>
      </c>
      <c r="D83" s="24">
        <v>9.155755996704102</v>
      </c>
      <c r="E83" s="24">
        <v>9.757245063781738</v>
      </c>
      <c r="F83" s="24">
        <v>15.538139585092672</v>
      </c>
      <c r="G83" s="24" t="s">
        <v>57</v>
      </c>
      <c r="H83" s="24">
        <v>9.450683025751616</v>
      </c>
      <c r="I83" s="24">
        <v>40.35068455163052</v>
      </c>
      <c r="J83" s="24" t="s">
        <v>60</v>
      </c>
      <c r="K83" s="24">
        <v>-1.2911597181732444</v>
      </c>
      <c r="L83" s="24">
        <v>-0.005974902196159681</v>
      </c>
      <c r="M83" s="24">
        <v>0.30187834587993145</v>
      </c>
      <c r="N83" s="24">
        <v>-0.0010957245890592063</v>
      </c>
      <c r="O83" s="24">
        <v>-0.05245828961428369</v>
      </c>
      <c r="P83" s="24">
        <v>-0.0006834596764687604</v>
      </c>
      <c r="Q83" s="24">
        <v>0.006050161679449504</v>
      </c>
      <c r="R83" s="24">
        <v>-8.813171113490144E-05</v>
      </c>
      <c r="S83" s="24">
        <v>-0.0007359814852889355</v>
      </c>
      <c r="T83" s="24">
        <v>-4.8668089220699665E-05</v>
      </c>
      <c r="U83" s="24">
        <v>0.00011964456396146028</v>
      </c>
      <c r="V83" s="24">
        <v>-6.968951440168167E-06</v>
      </c>
      <c r="W83" s="24">
        <v>-4.7283683814376774E-05</v>
      </c>
      <c r="X83" s="24">
        <v>67.5</v>
      </c>
    </row>
    <row r="84" spans="1:24" s="110" customFormat="1" ht="12.75" hidden="1">
      <c r="A84" s="110">
        <v>1523</v>
      </c>
      <c r="B84" s="110">
        <v>89.45999908447266</v>
      </c>
      <c r="C84" s="110">
        <v>101.55999755859375</v>
      </c>
      <c r="D84" s="110">
        <v>9.208011627197266</v>
      </c>
      <c r="E84" s="110">
        <v>9.5116605758667</v>
      </c>
      <c r="F84" s="110">
        <v>9.4988799279055</v>
      </c>
      <c r="G84" s="110" t="s">
        <v>58</v>
      </c>
      <c r="H84" s="110">
        <v>2.5582419715845788</v>
      </c>
      <c r="I84" s="110">
        <v>24.518241056057235</v>
      </c>
      <c r="J84" s="110" t="s">
        <v>61</v>
      </c>
      <c r="K84" s="110">
        <v>-1.3998534956201727</v>
      </c>
      <c r="L84" s="110">
        <v>-1.0983718011370376</v>
      </c>
      <c r="M84" s="110">
        <v>-0.33485037105738874</v>
      </c>
      <c r="N84" s="110">
        <v>-0.10595787722312049</v>
      </c>
      <c r="O84" s="110">
        <v>-0.05565829996496264</v>
      </c>
      <c r="P84" s="110">
        <v>-0.0315020770905837</v>
      </c>
      <c r="Q84" s="110">
        <v>-0.0070760261963039904</v>
      </c>
      <c r="R84" s="110">
        <v>-0.0016287660204050108</v>
      </c>
      <c r="S84" s="110">
        <v>-0.0006821660807896015</v>
      </c>
      <c r="T84" s="110">
        <v>-0.00046114887995451755</v>
      </c>
      <c r="U84" s="110">
        <v>-0.0001647666024011829</v>
      </c>
      <c r="V84" s="110">
        <v>-6.01219050034624E-05</v>
      </c>
      <c r="W84" s="110">
        <v>-4.098979987759597E-05</v>
      </c>
      <c r="X84" s="110">
        <v>67.5</v>
      </c>
    </row>
    <row r="85" ht="12.75" hidden="1">
      <c r="A85" s="24" t="s">
        <v>103</v>
      </c>
    </row>
    <row r="86" spans="1:24" ht="12.75" hidden="1">
      <c r="A86" s="24">
        <v>1522</v>
      </c>
      <c r="B86" s="24">
        <v>155.88</v>
      </c>
      <c r="C86" s="24">
        <v>181.18</v>
      </c>
      <c r="D86" s="24">
        <v>8.591090467854796</v>
      </c>
      <c r="E86" s="24">
        <v>8.318670188797714</v>
      </c>
      <c r="F86" s="24">
        <v>21.894180177979948</v>
      </c>
      <c r="G86" s="24" t="s">
        <v>59</v>
      </c>
      <c r="H86" s="24">
        <v>-27.639950175957978</v>
      </c>
      <c r="I86" s="24">
        <v>60.74004982404201</v>
      </c>
      <c r="J86" s="24" t="s">
        <v>73</v>
      </c>
      <c r="K86" s="24">
        <v>5.990332850837595</v>
      </c>
      <c r="M86" s="24" t="s">
        <v>68</v>
      </c>
      <c r="N86" s="24">
        <v>3.605734832789789</v>
      </c>
      <c r="X86" s="24">
        <v>67.5</v>
      </c>
    </row>
    <row r="87" spans="1:24" ht="12.75" hidden="1">
      <c r="A87" s="24">
        <v>1521</v>
      </c>
      <c r="B87" s="24">
        <v>95.19999694824219</v>
      </c>
      <c r="C87" s="24">
        <v>117.0999984741211</v>
      </c>
      <c r="D87" s="24">
        <v>9.258200645446777</v>
      </c>
      <c r="E87" s="24">
        <v>9.208913803100586</v>
      </c>
      <c r="F87" s="24">
        <v>26.008344782488056</v>
      </c>
      <c r="G87" s="24" t="s">
        <v>56</v>
      </c>
      <c r="H87" s="24">
        <v>39.08420937674789</v>
      </c>
      <c r="I87" s="24">
        <v>66.78420632499008</v>
      </c>
      <c r="J87" s="24" t="s">
        <v>62</v>
      </c>
      <c r="K87" s="24">
        <v>2.1338692590766635</v>
      </c>
      <c r="L87" s="24">
        <v>1.0778815112447153</v>
      </c>
      <c r="M87" s="24">
        <v>0.5051657747121256</v>
      </c>
      <c r="N87" s="24">
        <v>0.10723879260883004</v>
      </c>
      <c r="O87" s="24">
        <v>0.08569985270921969</v>
      </c>
      <c r="P87" s="24">
        <v>0.03092121371571912</v>
      </c>
      <c r="Q87" s="24">
        <v>0.010431767469194423</v>
      </c>
      <c r="R87" s="24">
        <v>0.0016507708524362828</v>
      </c>
      <c r="S87" s="24">
        <v>0.0011244135551451283</v>
      </c>
      <c r="T87" s="24">
        <v>0.00045506289674778595</v>
      </c>
      <c r="U87" s="24">
        <v>0.00022815915136587548</v>
      </c>
      <c r="V87" s="24">
        <v>6.124898872573116E-05</v>
      </c>
      <c r="W87" s="24">
        <v>7.011575726496973E-05</v>
      </c>
      <c r="X87" s="24">
        <v>67.5</v>
      </c>
    </row>
    <row r="88" spans="1:24" ht="12.75" hidden="1">
      <c r="A88" s="24">
        <v>1523</v>
      </c>
      <c r="B88" s="24">
        <v>89.45999908447266</v>
      </c>
      <c r="C88" s="24">
        <v>101.55999755859375</v>
      </c>
      <c r="D88" s="24">
        <v>9.208011627197266</v>
      </c>
      <c r="E88" s="24">
        <v>9.5116605758667</v>
      </c>
      <c r="F88" s="24">
        <v>13.85454413357449</v>
      </c>
      <c r="G88" s="24" t="s">
        <v>57</v>
      </c>
      <c r="H88" s="24">
        <v>13.800959614545697</v>
      </c>
      <c r="I88" s="24">
        <v>35.76095869901835</v>
      </c>
      <c r="J88" s="24" t="s">
        <v>60</v>
      </c>
      <c r="K88" s="24">
        <v>-1.5994110882479464</v>
      </c>
      <c r="L88" s="24">
        <v>-0.005863364072147826</v>
      </c>
      <c r="M88" s="24">
        <v>0.3748138113969175</v>
      </c>
      <c r="N88" s="24">
        <v>-0.001109041837071472</v>
      </c>
      <c r="O88" s="24">
        <v>-0.06484297537626421</v>
      </c>
      <c r="P88" s="24">
        <v>-0.000670646191921372</v>
      </c>
      <c r="Q88" s="24">
        <v>0.0075536772080706084</v>
      </c>
      <c r="R88" s="24">
        <v>-8.92060574495861E-05</v>
      </c>
      <c r="S88" s="24">
        <v>-0.0008984260440879872</v>
      </c>
      <c r="T88" s="24">
        <v>-4.775245187579288E-05</v>
      </c>
      <c r="U88" s="24">
        <v>0.000152216864138874</v>
      </c>
      <c r="V88" s="24">
        <v>-7.056461934457785E-06</v>
      </c>
      <c r="W88" s="24">
        <v>-5.739379865074816E-05</v>
      </c>
      <c r="X88" s="24">
        <v>67.5</v>
      </c>
    </row>
    <row r="89" spans="1:24" ht="12.75" hidden="1">
      <c r="A89" s="24">
        <v>1524</v>
      </c>
      <c r="B89" s="24">
        <v>98.4000015258789</v>
      </c>
      <c r="C89" s="24">
        <v>93.19999694824219</v>
      </c>
      <c r="D89" s="24">
        <v>9.155755996704102</v>
      </c>
      <c r="E89" s="24">
        <v>9.757245063781738</v>
      </c>
      <c r="F89" s="24">
        <v>12.744944187967215</v>
      </c>
      <c r="G89" s="24" t="s">
        <v>58</v>
      </c>
      <c r="H89" s="24">
        <v>2.197089650351174</v>
      </c>
      <c r="I89" s="24">
        <v>33.09709117623008</v>
      </c>
      <c r="J89" s="24" t="s">
        <v>61</v>
      </c>
      <c r="K89" s="24">
        <v>-1.4125445782777646</v>
      </c>
      <c r="L89" s="24">
        <v>-1.0778655636232881</v>
      </c>
      <c r="M89" s="24">
        <v>-0.3386843172138592</v>
      </c>
      <c r="N89" s="24">
        <v>-0.10723305771264421</v>
      </c>
      <c r="O89" s="24">
        <v>-0.05603439389103038</v>
      </c>
      <c r="P89" s="24">
        <v>-0.030913940081109644</v>
      </c>
      <c r="Q89" s="24">
        <v>-0.007194701742783895</v>
      </c>
      <c r="R89" s="24">
        <v>-0.0016483587857525172</v>
      </c>
      <c r="S89" s="24">
        <v>-0.0006761186924634732</v>
      </c>
      <c r="T89" s="24">
        <v>-0.000452550487057893</v>
      </c>
      <c r="U89" s="24">
        <v>-0.00016996065610524116</v>
      </c>
      <c r="V89" s="24">
        <v>-6.084114532857096E-05</v>
      </c>
      <c r="W89" s="24">
        <v>-4.027618767060176E-05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1522</v>
      </c>
      <c r="B91" s="24">
        <v>155.88</v>
      </c>
      <c r="C91" s="24">
        <v>181.18</v>
      </c>
      <c r="D91" s="24">
        <v>8.591090467854796</v>
      </c>
      <c r="E91" s="24">
        <v>8.318670188797714</v>
      </c>
      <c r="F91" s="24">
        <v>23.21446133374961</v>
      </c>
      <c r="G91" s="24" t="s">
        <v>59</v>
      </c>
      <c r="H91" s="24">
        <v>-23.977152915165902</v>
      </c>
      <c r="I91" s="24">
        <v>64.4028470848341</v>
      </c>
      <c r="J91" s="24" t="s">
        <v>73</v>
      </c>
      <c r="K91" s="24">
        <v>3.9934874097960313</v>
      </c>
      <c r="M91" s="24" t="s">
        <v>68</v>
      </c>
      <c r="N91" s="24">
        <v>3.0170425540194414</v>
      </c>
      <c r="X91" s="24">
        <v>67.5</v>
      </c>
    </row>
    <row r="92" spans="1:24" ht="12.75" hidden="1">
      <c r="A92" s="24">
        <v>1524</v>
      </c>
      <c r="B92" s="24">
        <v>98.4000015258789</v>
      </c>
      <c r="C92" s="24">
        <v>93.19999694824219</v>
      </c>
      <c r="D92" s="24">
        <v>9.155755996704102</v>
      </c>
      <c r="E92" s="24">
        <v>9.757245063781738</v>
      </c>
      <c r="F92" s="24">
        <v>26.455489662841856</v>
      </c>
      <c r="G92" s="24" t="s">
        <v>56</v>
      </c>
      <c r="H92" s="24">
        <v>37.801731535421</v>
      </c>
      <c r="I92" s="24">
        <v>68.7017330612999</v>
      </c>
      <c r="J92" s="24" t="s">
        <v>62</v>
      </c>
      <c r="K92" s="24">
        <v>1.2967663108091132</v>
      </c>
      <c r="L92" s="24">
        <v>1.4838019012155872</v>
      </c>
      <c r="M92" s="24">
        <v>0.30699256639275846</v>
      </c>
      <c r="N92" s="24">
        <v>0.10678972129705114</v>
      </c>
      <c r="O92" s="24">
        <v>0.05208035129733185</v>
      </c>
      <c r="P92" s="24">
        <v>0.04256576270605709</v>
      </c>
      <c r="Q92" s="24">
        <v>0.006339475726390062</v>
      </c>
      <c r="R92" s="24">
        <v>0.0016438727864871352</v>
      </c>
      <c r="S92" s="24">
        <v>0.0006833489357532685</v>
      </c>
      <c r="T92" s="24">
        <v>0.0006263818698005218</v>
      </c>
      <c r="U92" s="24">
        <v>0.00013865875659318266</v>
      </c>
      <c r="V92" s="24">
        <v>6.1005987493866974E-05</v>
      </c>
      <c r="W92" s="24">
        <v>4.261721788132236E-05</v>
      </c>
      <c r="X92" s="24">
        <v>67.5</v>
      </c>
    </row>
    <row r="93" spans="1:24" ht="12.75" hidden="1">
      <c r="A93" s="24">
        <v>1521</v>
      </c>
      <c r="B93" s="24">
        <v>95.19999694824219</v>
      </c>
      <c r="C93" s="24">
        <v>117.0999984741211</v>
      </c>
      <c r="D93" s="24">
        <v>9.258200645446777</v>
      </c>
      <c r="E93" s="24">
        <v>9.208913803100586</v>
      </c>
      <c r="F93" s="24">
        <v>10.67133232170047</v>
      </c>
      <c r="G93" s="24" t="s">
        <v>57</v>
      </c>
      <c r="H93" s="24">
        <v>-0.29815859615916906</v>
      </c>
      <c r="I93" s="24">
        <v>27.401838352083026</v>
      </c>
      <c r="J93" s="24" t="s">
        <v>60</v>
      </c>
      <c r="K93" s="24">
        <v>-0.9143272857023373</v>
      </c>
      <c r="L93" s="24">
        <v>-0.008072010308847221</v>
      </c>
      <c r="M93" s="24">
        <v>0.21396636554856016</v>
      </c>
      <c r="N93" s="24">
        <v>-0.0011040673419606918</v>
      </c>
      <c r="O93" s="24">
        <v>-0.03711679518469969</v>
      </c>
      <c r="P93" s="24">
        <v>-0.0009234749681268279</v>
      </c>
      <c r="Q93" s="24">
        <v>0.004297569289986559</v>
      </c>
      <c r="R93" s="24">
        <v>-8.880940607751216E-05</v>
      </c>
      <c r="S93" s="24">
        <v>-0.0005182321465289688</v>
      </c>
      <c r="T93" s="24">
        <v>-6.576313219949022E-05</v>
      </c>
      <c r="U93" s="24">
        <v>8.563346045146775E-05</v>
      </c>
      <c r="V93" s="24">
        <v>-7.019081974049348E-06</v>
      </c>
      <c r="W93" s="24">
        <v>-3.322643603596175E-05</v>
      </c>
      <c r="X93" s="24">
        <v>67.5</v>
      </c>
    </row>
    <row r="94" spans="1:24" ht="12.75" hidden="1">
      <c r="A94" s="24">
        <v>1523</v>
      </c>
      <c r="B94" s="24">
        <v>89.45999908447266</v>
      </c>
      <c r="C94" s="24">
        <v>101.55999755859375</v>
      </c>
      <c r="D94" s="24">
        <v>9.208011627197266</v>
      </c>
      <c r="E94" s="24">
        <v>9.5116605758667</v>
      </c>
      <c r="F94" s="24">
        <v>13.85454413357449</v>
      </c>
      <c r="G94" s="24" t="s">
        <v>58</v>
      </c>
      <c r="H94" s="24">
        <v>13.800959614545697</v>
      </c>
      <c r="I94" s="24">
        <v>35.76095869901835</v>
      </c>
      <c r="J94" s="24" t="s">
        <v>61</v>
      </c>
      <c r="K94" s="24">
        <v>-0.9195697251811165</v>
      </c>
      <c r="L94" s="24">
        <v>-1.483779944837025</v>
      </c>
      <c r="M94" s="24">
        <v>-0.220142749674733</v>
      </c>
      <c r="N94" s="24">
        <v>-0.10678401383168865</v>
      </c>
      <c r="O94" s="24">
        <v>-0.03653363527587351</v>
      </c>
      <c r="P94" s="24">
        <v>-0.042555744015721354</v>
      </c>
      <c r="Q94" s="24">
        <v>-0.004660456059577562</v>
      </c>
      <c r="R94" s="24">
        <v>-0.0016414720916132378</v>
      </c>
      <c r="S94" s="24">
        <v>-0.00044542250762517833</v>
      </c>
      <c r="T94" s="24">
        <v>-0.0006229201050360393</v>
      </c>
      <c r="U94" s="24">
        <v>-0.00010905577119563359</v>
      </c>
      <c r="V94" s="24">
        <v>-6.060084981535679E-05</v>
      </c>
      <c r="W94" s="24">
        <v>-2.668766022513486E-05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1522</v>
      </c>
      <c r="B96" s="24">
        <v>155.88</v>
      </c>
      <c r="C96" s="24">
        <v>181.18</v>
      </c>
      <c r="D96" s="24">
        <v>8.591090467854796</v>
      </c>
      <c r="E96" s="24">
        <v>8.318670188797714</v>
      </c>
      <c r="F96" s="24">
        <v>25.75130075281457</v>
      </c>
      <c r="G96" s="24" t="s">
        <v>59</v>
      </c>
      <c r="H96" s="24">
        <v>-16.939312198728715</v>
      </c>
      <c r="I96" s="24">
        <v>71.44068780127128</v>
      </c>
      <c r="J96" s="24" t="s">
        <v>73</v>
      </c>
      <c r="K96" s="24">
        <v>-3.6276076183146837</v>
      </c>
      <c r="M96" s="24" t="s">
        <v>68</v>
      </c>
      <c r="N96" s="24">
        <v>-2.396080957057226</v>
      </c>
      <c r="X96" s="24">
        <v>67.5</v>
      </c>
    </row>
    <row r="97" spans="1:24" ht="12.75" hidden="1">
      <c r="A97" s="24">
        <v>1524</v>
      </c>
      <c r="B97" s="24">
        <v>98.4000015258789</v>
      </c>
      <c r="C97" s="24">
        <v>93.19999694824219</v>
      </c>
      <c r="D97" s="24">
        <v>9.155755996704102</v>
      </c>
      <c r="E97" s="24">
        <v>9.757245063781738</v>
      </c>
      <c r="F97" s="24">
        <v>26.455489662841856</v>
      </c>
      <c r="G97" s="24" t="s">
        <v>56</v>
      </c>
      <c r="H97" s="24">
        <v>37.801731535421</v>
      </c>
      <c r="I97" s="24">
        <v>68.7017330612999</v>
      </c>
      <c r="J97" s="24" t="s">
        <v>62</v>
      </c>
      <c r="K97" s="24">
        <v>1.5144512233633445</v>
      </c>
      <c r="L97" s="24">
        <v>1.0906986112479111</v>
      </c>
      <c r="M97" s="24">
        <v>0.35852657026275875</v>
      </c>
      <c r="N97" s="24">
        <v>0.1055630508209858</v>
      </c>
      <c r="O97" s="24">
        <v>0.0608231690800347</v>
      </c>
      <c r="P97" s="24">
        <v>0.03128891293149685</v>
      </c>
      <c r="Q97" s="24">
        <v>0.007403695339171549</v>
      </c>
      <c r="R97" s="24">
        <v>0.0016249915139192488</v>
      </c>
      <c r="S97" s="24">
        <v>0.0007980524429419334</v>
      </c>
      <c r="T97" s="24">
        <v>0.00046044765719294254</v>
      </c>
      <c r="U97" s="24">
        <v>0.00016193371861634466</v>
      </c>
      <c r="V97" s="24">
        <v>6.030215672566151E-05</v>
      </c>
      <c r="W97" s="24">
        <v>4.9766713310303894E-05</v>
      </c>
      <c r="X97" s="24">
        <v>67.5</v>
      </c>
    </row>
    <row r="98" spans="1:24" s="110" customFormat="1" ht="12.75" hidden="1">
      <c r="A98" s="110">
        <v>1523</v>
      </c>
      <c r="B98" s="110">
        <v>89.45999908447266</v>
      </c>
      <c r="C98" s="110">
        <v>101.55999755859375</v>
      </c>
      <c r="D98" s="110">
        <v>9.208011627197266</v>
      </c>
      <c r="E98" s="110">
        <v>9.5116605758667</v>
      </c>
      <c r="F98" s="110">
        <v>9.4988799279055</v>
      </c>
      <c r="G98" s="110" t="s">
        <v>57</v>
      </c>
      <c r="H98" s="110">
        <v>2.5582419715845788</v>
      </c>
      <c r="I98" s="110">
        <v>24.518241056057235</v>
      </c>
      <c r="J98" s="110" t="s">
        <v>60</v>
      </c>
      <c r="K98" s="110">
        <v>-0.7550291629925188</v>
      </c>
      <c r="L98" s="110">
        <v>-0.005933003087105407</v>
      </c>
      <c r="M98" s="110">
        <v>0.17519910803421823</v>
      </c>
      <c r="N98" s="110">
        <v>-0.001091384687172271</v>
      </c>
      <c r="O98" s="110">
        <v>-0.03088992150448554</v>
      </c>
      <c r="P98" s="110">
        <v>-0.0006787585349832922</v>
      </c>
      <c r="Q98" s="110">
        <v>0.0034470936072138456</v>
      </c>
      <c r="R98" s="110">
        <v>-8.777513975536397E-05</v>
      </c>
      <c r="S98" s="110">
        <v>-0.0004507666558082991</v>
      </c>
      <c r="T98" s="110">
        <v>-4.833870332569452E-05</v>
      </c>
      <c r="U98" s="110">
        <v>6.380229473780107E-05</v>
      </c>
      <c r="V98" s="110">
        <v>-6.935896928415931E-06</v>
      </c>
      <c r="W98" s="110">
        <v>-2.94612934922605E-05</v>
      </c>
      <c r="X98" s="110">
        <v>67.5</v>
      </c>
    </row>
    <row r="99" spans="1:24" ht="12.75" hidden="1">
      <c r="A99" s="24">
        <v>1521</v>
      </c>
      <c r="B99" s="24">
        <v>95.19999694824219</v>
      </c>
      <c r="C99" s="24">
        <v>117.0999984741211</v>
      </c>
      <c r="D99" s="24">
        <v>9.258200645446777</v>
      </c>
      <c r="E99" s="24">
        <v>9.208913803100586</v>
      </c>
      <c r="F99" s="24">
        <v>12.186645305687911</v>
      </c>
      <c r="G99" s="24" t="s">
        <v>58</v>
      </c>
      <c r="H99" s="24">
        <v>3.5928608368688373</v>
      </c>
      <c r="I99" s="24">
        <v>31.29285778511103</v>
      </c>
      <c r="J99" s="24" t="s">
        <v>61</v>
      </c>
      <c r="K99" s="24">
        <v>-1.3128189025823582</v>
      </c>
      <c r="L99" s="24">
        <v>-1.0906824744408843</v>
      </c>
      <c r="M99" s="24">
        <v>-0.3128043703793015</v>
      </c>
      <c r="N99" s="24">
        <v>-0.1055574089209215</v>
      </c>
      <c r="O99" s="24">
        <v>-0.05239533038721304</v>
      </c>
      <c r="P99" s="24">
        <v>-0.03128154982231504</v>
      </c>
      <c r="Q99" s="24">
        <v>-0.006552270624628989</v>
      </c>
      <c r="R99" s="24">
        <v>-0.0016226191620803997</v>
      </c>
      <c r="S99" s="24">
        <v>-0.0006585568492522041</v>
      </c>
      <c r="T99" s="24">
        <v>-0.0004579032810269654</v>
      </c>
      <c r="U99" s="24">
        <v>-0.0001488347957001596</v>
      </c>
      <c r="V99" s="24">
        <v>-5.99019485456411E-05</v>
      </c>
      <c r="W99" s="24">
        <v>-4.010932484439083E-05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1522</v>
      </c>
      <c r="B101" s="24">
        <v>155.88</v>
      </c>
      <c r="C101" s="24">
        <v>181.18</v>
      </c>
      <c r="D101" s="24">
        <v>8.591090467854796</v>
      </c>
      <c r="E101" s="24">
        <v>8.318670188797714</v>
      </c>
      <c r="F101" s="24">
        <v>21.894180177979948</v>
      </c>
      <c r="G101" s="24" t="s">
        <v>59</v>
      </c>
      <c r="H101" s="24">
        <v>-27.639950175957978</v>
      </c>
      <c r="I101" s="24">
        <v>60.74004982404201</v>
      </c>
      <c r="J101" s="24" t="s">
        <v>73</v>
      </c>
      <c r="K101" s="24">
        <v>5.423373157605793</v>
      </c>
      <c r="M101" s="24" t="s">
        <v>68</v>
      </c>
      <c r="N101" s="24">
        <v>3.7541230490390483</v>
      </c>
      <c r="X101" s="24">
        <v>67.5</v>
      </c>
    </row>
    <row r="102" spans="1:24" ht="12.75" hidden="1">
      <c r="A102" s="24">
        <v>1523</v>
      </c>
      <c r="B102" s="24">
        <v>89.45999908447266</v>
      </c>
      <c r="C102" s="24">
        <v>101.55999755859375</v>
      </c>
      <c r="D102" s="24">
        <v>9.208011627197266</v>
      </c>
      <c r="E102" s="24">
        <v>9.5116605758667</v>
      </c>
      <c r="F102" s="24">
        <v>24.89117830023397</v>
      </c>
      <c r="G102" s="24" t="s">
        <v>56</v>
      </c>
      <c r="H102" s="24">
        <v>42.28840855583802</v>
      </c>
      <c r="I102" s="24">
        <v>64.24840764031067</v>
      </c>
      <c r="J102" s="24" t="s">
        <v>62</v>
      </c>
      <c r="K102" s="24">
        <v>1.743060299015111</v>
      </c>
      <c r="L102" s="24">
        <v>1.4820058660573254</v>
      </c>
      <c r="M102" s="24">
        <v>0.4126468448796747</v>
      </c>
      <c r="N102" s="24">
        <v>0.10821466111719097</v>
      </c>
      <c r="O102" s="24">
        <v>0.070004331754795</v>
      </c>
      <c r="P102" s="24">
        <v>0.042514268896205576</v>
      </c>
      <c r="Q102" s="24">
        <v>0.008521250858885242</v>
      </c>
      <c r="R102" s="24">
        <v>0.0016658149011299793</v>
      </c>
      <c r="S102" s="24">
        <v>0.0009185128552604779</v>
      </c>
      <c r="T102" s="24">
        <v>0.0006256363850478678</v>
      </c>
      <c r="U102" s="24">
        <v>0.00018637658275536028</v>
      </c>
      <c r="V102" s="24">
        <v>6.181587540641126E-05</v>
      </c>
      <c r="W102" s="24">
        <v>5.728072602565425E-05</v>
      </c>
      <c r="X102" s="24">
        <v>67.5</v>
      </c>
    </row>
    <row r="103" spans="1:24" ht="12.75" hidden="1">
      <c r="A103" s="24">
        <v>1521</v>
      </c>
      <c r="B103" s="24">
        <v>95.19999694824219</v>
      </c>
      <c r="C103" s="24">
        <v>117.0999984741211</v>
      </c>
      <c r="D103" s="24">
        <v>9.258200645446777</v>
      </c>
      <c r="E103" s="24">
        <v>9.208913803100586</v>
      </c>
      <c r="F103" s="24">
        <v>12.186645305687911</v>
      </c>
      <c r="G103" s="24" t="s">
        <v>57</v>
      </c>
      <c r="H103" s="24">
        <v>3.5928608368688373</v>
      </c>
      <c r="I103" s="24">
        <v>31.29285778511103</v>
      </c>
      <c r="J103" s="24" t="s">
        <v>60</v>
      </c>
      <c r="K103" s="24">
        <v>-1.2061830260832147</v>
      </c>
      <c r="L103" s="24">
        <v>-0.008062158336022123</v>
      </c>
      <c r="M103" s="24">
        <v>0.2821433103396547</v>
      </c>
      <c r="N103" s="24">
        <v>-0.0011188622904241279</v>
      </c>
      <c r="O103" s="24">
        <v>-0.04898427869857877</v>
      </c>
      <c r="P103" s="24">
        <v>-0.0009222928396137998</v>
      </c>
      <c r="Q103" s="24">
        <v>0.0056610509979982985</v>
      </c>
      <c r="R103" s="24">
        <v>-9.000207122541068E-05</v>
      </c>
      <c r="S103" s="24">
        <v>-0.0006855141989839134</v>
      </c>
      <c r="T103" s="24">
        <v>-6.567688049774672E-05</v>
      </c>
      <c r="U103" s="24">
        <v>0.00011239600654811657</v>
      </c>
      <c r="V103" s="24">
        <v>-7.116218736836941E-06</v>
      </c>
      <c r="W103" s="24">
        <v>-4.399481079667265E-05</v>
      </c>
      <c r="X103" s="24">
        <v>67.5</v>
      </c>
    </row>
    <row r="104" spans="1:24" ht="12.75" hidden="1">
      <c r="A104" s="24">
        <v>1524</v>
      </c>
      <c r="B104" s="24">
        <v>98.4000015258789</v>
      </c>
      <c r="C104" s="24">
        <v>93.19999694824219</v>
      </c>
      <c r="D104" s="24">
        <v>9.155755996704102</v>
      </c>
      <c r="E104" s="24">
        <v>9.757245063781738</v>
      </c>
      <c r="F104" s="24">
        <v>15.538139585092672</v>
      </c>
      <c r="G104" s="24" t="s">
        <v>58</v>
      </c>
      <c r="H104" s="24">
        <v>9.450683025751616</v>
      </c>
      <c r="I104" s="24">
        <v>40.35068455163052</v>
      </c>
      <c r="J104" s="24" t="s">
        <v>61</v>
      </c>
      <c r="K104" s="24">
        <v>-1.2583249634301097</v>
      </c>
      <c r="L104" s="24">
        <v>-1.4819839366981304</v>
      </c>
      <c r="M104" s="24">
        <v>-0.30111886526707626</v>
      </c>
      <c r="N104" s="24">
        <v>-0.10820887684420141</v>
      </c>
      <c r="O104" s="24">
        <v>-0.050011467733064585</v>
      </c>
      <c r="P104" s="24">
        <v>-0.042504263735499176</v>
      </c>
      <c r="Q104" s="24">
        <v>-0.00636900445894921</v>
      </c>
      <c r="R104" s="24">
        <v>-0.0016633817697695916</v>
      </c>
      <c r="S104" s="24">
        <v>-0.0006113396341398121</v>
      </c>
      <c r="T104" s="24">
        <v>-0.0006221795831300225</v>
      </c>
      <c r="U104" s="24">
        <v>-0.00014867201589943344</v>
      </c>
      <c r="V104" s="24">
        <v>-6.140490113297513E-05</v>
      </c>
      <c r="W104" s="24">
        <v>-3.668157844192421E-05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1522</v>
      </c>
      <c r="B106" s="100">
        <v>155.88</v>
      </c>
      <c r="C106" s="100">
        <v>181.18</v>
      </c>
      <c r="D106" s="100">
        <v>8.591090467854796</v>
      </c>
      <c r="E106" s="100">
        <v>8.318670188797714</v>
      </c>
      <c r="F106" s="100">
        <v>25.75130075281457</v>
      </c>
      <c r="G106" s="100" t="s">
        <v>59</v>
      </c>
      <c r="H106" s="100">
        <v>-16.939312198728715</v>
      </c>
      <c r="I106" s="100">
        <v>71.44068780127128</v>
      </c>
      <c r="J106" s="100" t="s">
        <v>73</v>
      </c>
      <c r="K106" s="100">
        <v>4.65382883050022</v>
      </c>
      <c r="M106" s="100" t="s">
        <v>68</v>
      </c>
      <c r="N106" s="100">
        <v>2.944231082642741</v>
      </c>
      <c r="X106" s="100">
        <v>67.5</v>
      </c>
    </row>
    <row r="107" spans="1:24" s="100" customFormat="1" ht="12.75">
      <c r="A107" s="100">
        <v>1523</v>
      </c>
      <c r="B107" s="100">
        <v>89.45999908447266</v>
      </c>
      <c r="C107" s="100">
        <v>101.55999755859375</v>
      </c>
      <c r="D107" s="100">
        <v>9.208011627197266</v>
      </c>
      <c r="E107" s="100">
        <v>9.5116605758667</v>
      </c>
      <c r="F107" s="100">
        <v>24.89117830023397</v>
      </c>
      <c r="G107" s="100" t="s">
        <v>56</v>
      </c>
      <c r="H107" s="100">
        <v>42.28840855583802</v>
      </c>
      <c r="I107" s="100">
        <v>64.24840764031067</v>
      </c>
      <c r="J107" s="100" t="s">
        <v>62</v>
      </c>
      <c r="K107" s="100">
        <v>1.7957399597361194</v>
      </c>
      <c r="L107" s="100">
        <v>1.1094091169084368</v>
      </c>
      <c r="M107" s="100">
        <v>0.42511789921346027</v>
      </c>
      <c r="N107" s="100">
        <v>0.10647948014970672</v>
      </c>
      <c r="O107" s="100">
        <v>0.07212033459896675</v>
      </c>
      <c r="P107" s="100">
        <v>0.03182569568874894</v>
      </c>
      <c r="Q107" s="100">
        <v>0.008778826690802594</v>
      </c>
      <c r="R107" s="100">
        <v>0.0016391133219178827</v>
      </c>
      <c r="S107" s="100">
        <v>0.0009462782767606102</v>
      </c>
      <c r="T107" s="100">
        <v>0.0004683493169962073</v>
      </c>
      <c r="U107" s="100">
        <v>0.00019201074516324166</v>
      </c>
      <c r="V107" s="100">
        <v>6.082546239290406E-05</v>
      </c>
      <c r="W107" s="100">
        <v>5.900977566515186E-05</v>
      </c>
      <c r="X107" s="100">
        <v>67.5</v>
      </c>
    </row>
    <row r="108" spans="1:24" s="100" customFormat="1" ht="12.75">
      <c r="A108" s="100">
        <v>1524</v>
      </c>
      <c r="B108" s="100">
        <v>98.4000015258789</v>
      </c>
      <c r="C108" s="100">
        <v>93.19999694824219</v>
      </c>
      <c r="D108" s="100">
        <v>9.155755996704102</v>
      </c>
      <c r="E108" s="100">
        <v>9.757245063781738</v>
      </c>
      <c r="F108" s="100">
        <v>12.744944187967215</v>
      </c>
      <c r="G108" s="100" t="s">
        <v>57</v>
      </c>
      <c r="H108" s="100">
        <v>2.197089650351174</v>
      </c>
      <c r="I108" s="100">
        <v>33.09709117623008</v>
      </c>
      <c r="J108" s="100" t="s">
        <v>60</v>
      </c>
      <c r="K108" s="100">
        <v>-0.7423921414945671</v>
      </c>
      <c r="L108" s="100">
        <v>-0.006034683087119037</v>
      </c>
      <c r="M108" s="100">
        <v>0.17134052360950577</v>
      </c>
      <c r="N108" s="100">
        <v>-0.001100793867218807</v>
      </c>
      <c r="O108" s="100">
        <v>-0.03052202191876044</v>
      </c>
      <c r="P108" s="100">
        <v>-0.0006903892310664305</v>
      </c>
      <c r="Q108" s="100">
        <v>0.0033261175697585407</v>
      </c>
      <c r="R108" s="100">
        <v>-8.853112729865364E-05</v>
      </c>
      <c r="S108" s="100">
        <v>-0.0004574221268271627</v>
      </c>
      <c r="T108" s="100">
        <v>-4.91680376570862E-05</v>
      </c>
      <c r="U108" s="100">
        <v>5.8438843345633974E-05</v>
      </c>
      <c r="V108" s="100">
        <v>-6.995866054172557E-06</v>
      </c>
      <c r="W108" s="100">
        <v>-3.0228371763491935E-05</v>
      </c>
      <c r="X108" s="100">
        <v>67.5</v>
      </c>
    </row>
    <row r="109" spans="1:24" s="100" customFormat="1" ht="12.75">
      <c r="A109" s="100">
        <v>1521</v>
      </c>
      <c r="B109" s="100">
        <v>95.19999694824219</v>
      </c>
      <c r="C109" s="100">
        <v>117.0999984741211</v>
      </c>
      <c r="D109" s="100">
        <v>9.258200645446777</v>
      </c>
      <c r="E109" s="100">
        <v>9.208913803100586</v>
      </c>
      <c r="F109" s="100">
        <v>10.67133232170047</v>
      </c>
      <c r="G109" s="100" t="s">
        <v>58</v>
      </c>
      <c r="H109" s="100">
        <v>-0.29815859615916906</v>
      </c>
      <c r="I109" s="100">
        <v>27.401838352083026</v>
      </c>
      <c r="J109" s="100" t="s">
        <v>61</v>
      </c>
      <c r="K109" s="100">
        <v>-1.6350950771255446</v>
      </c>
      <c r="L109" s="100">
        <v>-1.109392703815739</v>
      </c>
      <c r="M109" s="100">
        <v>-0.3890599609326128</v>
      </c>
      <c r="N109" s="100">
        <v>-0.10647378994763773</v>
      </c>
      <c r="O109" s="100">
        <v>-0.06534331519488147</v>
      </c>
      <c r="P109" s="100">
        <v>-0.03181820656137741</v>
      </c>
      <c r="Q109" s="100">
        <v>-0.008124330124957476</v>
      </c>
      <c r="R109" s="100">
        <v>-0.0016367207219278145</v>
      </c>
      <c r="S109" s="100">
        <v>-0.000828376469341051</v>
      </c>
      <c r="T109" s="100">
        <v>-0.00046576129809567177</v>
      </c>
      <c r="U109" s="100">
        <v>-0.00018290168902054398</v>
      </c>
      <c r="V109" s="100">
        <v>-6.042180677092222E-05</v>
      </c>
      <c r="W109" s="100">
        <v>-5.067937612658301E-05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1522</v>
      </c>
      <c r="B111" s="24">
        <v>143.78</v>
      </c>
      <c r="C111" s="24">
        <v>159.18</v>
      </c>
      <c r="D111" s="24">
        <v>8.754733824906236</v>
      </c>
      <c r="E111" s="24">
        <v>8.794828221628936</v>
      </c>
      <c r="F111" s="24">
        <v>20.443348307096855</v>
      </c>
      <c r="G111" s="24" t="s">
        <v>59</v>
      </c>
      <c r="H111" s="24">
        <v>-20.653300710801517</v>
      </c>
      <c r="I111" s="24">
        <v>55.62669928919849</v>
      </c>
      <c r="J111" s="24" t="s">
        <v>73</v>
      </c>
      <c r="K111" s="24">
        <v>3.4918774018050875</v>
      </c>
      <c r="M111" s="24" t="s">
        <v>68</v>
      </c>
      <c r="N111" s="24">
        <v>2.3216645011318</v>
      </c>
      <c r="X111" s="24">
        <v>67.5</v>
      </c>
    </row>
    <row r="112" spans="1:24" ht="12.75" hidden="1">
      <c r="A112" s="24">
        <v>1521</v>
      </c>
      <c r="B112" s="24">
        <v>87.55999755859375</v>
      </c>
      <c r="C112" s="24">
        <v>103.86000061035156</v>
      </c>
      <c r="D112" s="24">
        <v>9.433732986450195</v>
      </c>
      <c r="E112" s="24">
        <v>9.515412330627441</v>
      </c>
      <c r="F112" s="24">
        <v>21.36694100527631</v>
      </c>
      <c r="G112" s="24" t="s">
        <v>56</v>
      </c>
      <c r="H112" s="24">
        <v>33.76782639556581</v>
      </c>
      <c r="I112" s="24">
        <v>53.82782395415956</v>
      </c>
      <c r="J112" s="24" t="s">
        <v>62</v>
      </c>
      <c r="K112" s="24">
        <v>1.4696940225661725</v>
      </c>
      <c r="L112" s="24">
        <v>1.096850448579913</v>
      </c>
      <c r="M112" s="24">
        <v>0.3479308564739217</v>
      </c>
      <c r="N112" s="24">
        <v>0.05668133443813017</v>
      </c>
      <c r="O112" s="24">
        <v>0.05902564759374632</v>
      </c>
      <c r="P112" s="24">
        <v>0.03146534490662214</v>
      </c>
      <c r="Q112" s="24">
        <v>0.007184849392901048</v>
      </c>
      <c r="R112" s="24">
        <v>0.0008725695006288453</v>
      </c>
      <c r="S112" s="24">
        <v>0.0007744703119063227</v>
      </c>
      <c r="T112" s="24">
        <v>0.0004630395643940985</v>
      </c>
      <c r="U112" s="24">
        <v>0.00015714539420550664</v>
      </c>
      <c r="V112" s="24">
        <v>3.2378918952462086E-05</v>
      </c>
      <c r="W112" s="24">
        <v>4.829878510934129E-05</v>
      </c>
      <c r="X112" s="24">
        <v>67.5</v>
      </c>
    </row>
    <row r="113" spans="1:24" ht="12.75" hidden="1">
      <c r="A113" s="24">
        <v>1524</v>
      </c>
      <c r="B113" s="24">
        <v>104.58000183105469</v>
      </c>
      <c r="C113" s="24">
        <v>101.68000030517578</v>
      </c>
      <c r="D113" s="24">
        <v>9.40211296081543</v>
      </c>
      <c r="E113" s="24">
        <v>9.62088394165039</v>
      </c>
      <c r="F113" s="24">
        <v>14.603905184669603</v>
      </c>
      <c r="G113" s="24" t="s">
        <v>57</v>
      </c>
      <c r="H113" s="24">
        <v>-0.13952421277282667</v>
      </c>
      <c r="I113" s="24">
        <v>36.94047761828186</v>
      </c>
      <c r="J113" s="24" t="s">
        <v>60</v>
      </c>
      <c r="K113" s="24">
        <v>-0.7938201533037986</v>
      </c>
      <c r="L113" s="24">
        <v>-0.005967026001847391</v>
      </c>
      <c r="M113" s="24">
        <v>0.18458595828762758</v>
      </c>
      <c r="N113" s="24">
        <v>-0.0005858972547062681</v>
      </c>
      <c r="O113" s="24">
        <v>-0.032414835535412585</v>
      </c>
      <c r="P113" s="24">
        <v>-0.0006826068462168696</v>
      </c>
      <c r="Q113" s="24">
        <v>0.003650542905499396</v>
      </c>
      <c r="R113" s="24">
        <v>-4.714029594912476E-05</v>
      </c>
      <c r="S113" s="24">
        <v>-0.0004680195028812491</v>
      </c>
      <c r="T113" s="24">
        <v>-4.860921990183315E-05</v>
      </c>
      <c r="U113" s="24">
        <v>6.887388535872316E-05</v>
      </c>
      <c r="V113" s="24">
        <v>-3.729950617041281E-06</v>
      </c>
      <c r="W113" s="24">
        <v>-3.0451774192811442E-05</v>
      </c>
      <c r="X113" s="24">
        <v>67.5</v>
      </c>
    </row>
    <row r="114" spans="1:24" ht="12.75" hidden="1">
      <c r="A114" s="24">
        <v>1523</v>
      </c>
      <c r="B114" s="24">
        <v>99.44000244140625</v>
      </c>
      <c r="C114" s="24">
        <v>97.54000091552734</v>
      </c>
      <c r="D114" s="24">
        <v>9.38450813293457</v>
      </c>
      <c r="E114" s="24">
        <v>9.58808422088623</v>
      </c>
      <c r="F114" s="24">
        <v>13.209829857604426</v>
      </c>
      <c r="G114" s="24" t="s">
        <v>58</v>
      </c>
      <c r="H114" s="24">
        <v>1.5296192406657951</v>
      </c>
      <c r="I114" s="24">
        <v>33.469621682072045</v>
      </c>
      <c r="J114" s="24" t="s">
        <v>61</v>
      </c>
      <c r="K114" s="24">
        <v>-1.2368710863204262</v>
      </c>
      <c r="L114" s="24">
        <v>-1.0968342177150792</v>
      </c>
      <c r="M114" s="24">
        <v>-0.2949303390458752</v>
      </c>
      <c r="N114" s="24">
        <v>-0.05667830623875496</v>
      </c>
      <c r="O114" s="24">
        <v>-0.04932854661424036</v>
      </c>
      <c r="P114" s="24">
        <v>-0.03145793982425088</v>
      </c>
      <c r="Q114" s="24">
        <v>-0.006188343663192808</v>
      </c>
      <c r="R114" s="24">
        <v>-0.0008712952002194786</v>
      </c>
      <c r="S114" s="24">
        <v>-0.0006170591616263915</v>
      </c>
      <c r="T114" s="24">
        <v>-0.0004604810331976896</v>
      </c>
      <c r="U114" s="24">
        <v>-0.0001412482312653774</v>
      </c>
      <c r="V114" s="24">
        <v>-3.2163362089877074E-05</v>
      </c>
      <c r="W114" s="24">
        <v>-3.7489493082040354E-05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1522</v>
      </c>
      <c r="B116" s="24">
        <v>143.78</v>
      </c>
      <c r="C116" s="24">
        <v>159.18</v>
      </c>
      <c r="D116" s="24">
        <v>8.754733824906236</v>
      </c>
      <c r="E116" s="24">
        <v>8.794828221628936</v>
      </c>
      <c r="F116" s="24">
        <v>21.27221097525218</v>
      </c>
      <c r="G116" s="24" t="s">
        <v>59</v>
      </c>
      <c r="H116" s="24">
        <v>-18.397951259189767</v>
      </c>
      <c r="I116" s="24">
        <v>57.88204874081024</v>
      </c>
      <c r="J116" s="24" t="s">
        <v>73</v>
      </c>
      <c r="K116" s="24">
        <v>3.6484351029074658</v>
      </c>
      <c r="M116" s="24" t="s">
        <v>68</v>
      </c>
      <c r="N116" s="24">
        <v>2.2427591856056845</v>
      </c>
      <c r="X116" s="24">
        <v>67.5</v>
      </c>
    </row>
    <row r="117" spans="1:24" ht="12.75" hidden="1">
      <c r="A117" s="24">
        <v>1521</v>
      </c>
      <c r="B117" s="24">
        <v>87.55999755859375</v>
      </c>
      <c r="C117" s="24">
        <v>103.86000061035156</v>
      </c>
      <c r="D117" s="24">
        <v>9.433732986450195</v>
      </c>
      <c r="E117" s="24">
        <v>9.515412330627441</v>
      </c>
      <c r="F117" s="24">
        <v>21.36694100527631</v>
      </c>
      <c r="G117" s="24" t="s">
        <v>56</v>
      </c>
      <c r="H117" s="24">
        <v>33.76782639556581</v>
      </c>
      <c r="I117" s="24">
        <v>53.82782395415956</v>
      </c>
      <c r="J117" s="24" t="s">
        <v>62</v>
      </c>
      <c r="K117" s="24">
        <v>1.6317975693327829</v>
      </c>
      <c r="L117" s="24">
        <v>0.9100164580700018</v>
      </c>
      <c r="M117" s="24">
        <v>0.38630672634178503</v>
      </c>
      <c r="N117" s="24">
        <v>0.0571589000665062</v>
      </c>
      <c r="O117" s="24">
        <v>0.06553605773309709</v>
      </c>
      <c r="P117" s="24">
        <v>0.026105684851212563</v>
      </c>
      <c r="Q117" s="24">
        <v>0.007977325483071932</v>
      </c>
      <c r="R117" s="24">
        <v>0.0008799184903290361</v>
      </c>
      <c r="S117" s="24">
        <v>0.0008598812686674865</v>
      </c>
      <c r="T117" s="24">
        <v>0.00038417699483017024</v>
      </c>
      <c r="U117" s="24">
        <v>0.00017447850597935186</v>
      </c>
      <c r="V117" s="24">
        <v>3.264918655189026E-05</v>
      </c>
      <c r="W117" s="24">
        <v>5.362330963764078E-05</v>
      </c>
      <c r="X117" s="24">
        <v>67.5</v>
      </c>
    </row>
    <row r="118" spans="1:24" ht="12.75" hidden="1">
      <c r="A118" s="24">
        <v>1523</v>
      </c>
      <c r="B118" s="24">
        <v>99.44000244140625</v>
      </c>
      <c r="C118" s="24">
        <v>97.54000091552734</v>
      </c>
      <c r="D118" s="24">
        <v>9.38450813293457</v>
      </c>
      <c r="E118" s="24">
        <v>9.58808422088623</v>
      </c>
      <c r="F118" s="24">
        <v>13.570463935262394</v>
      </c>
      <c r="G118" s="24" t="s">
        <v>57</v>
      </c>
      <c r="H118" s="24">
        <v>2.4433544117457444</v>
      </c>
      <c r="I118" s="24">
        <v>34.383356853151994</v>
      </c>
      <c r="J118" s="24" t="s">
        <v>60</v>
      </c>
      <c r="K118" s="24">
        <v>-0.8071232635637184</v>
      </c>
      <c r="L118" s="24">
        <v>-0.004950405943739243</v>
      </c>
      <c r="M118" s="24">
        <v>0.18724720438621859</v>
      </c>
      <c r="N118" s="24">
        <v>-0.0005908743528397918</v>
      </c>
      <c r="O118" s="24">
        <v>-0.033027675909006814</v>
      </c>
      <c r="P118" s="24">
        <v>-0.0005662846204196431</v>
      </c>
      <c r="Q118" s="24">
        <v>0.0036821987373858167</v>
      </c>
      <c r="R118" s="24">
        <v>-4.753469407992041E-05</v>
      </c>
      <c r="S118" s="24">
        <v>-0.0004824831687934588</v>
      </c>
      <c r="T118" s="24">
        <v>-4.0325891195463656E-05</v>
      </c>
      <c r="U118" s="24">
        <v>6.801919789563652E-05</v>
      </c>
      <c r="V118" s="24">
        <v>-3.7611094294209975E-06</v>
      </c>
      <c r="W118" s="24">
        <v>-3.154803682175071E-05</v>
      </c>
      <c r="X118" s="24">
        <v>67.5</v>
      </c>
    </row>
    <row r="119" spans="1:24" ht="12.75" hidden="1">
      <c r="A119" s="24">
        <v>1524</v>
      </c>
      <c r="B119" s="24">
        <v>104.58000183105469</v>
      </c>
      <c r="C119" s="24">
        <v>101.68000030517578</v>
      </c>
      <c r="D119" s="24">
        <v>9.40211296081543</v>
      </c>
      <c r="E119" s="24">
        <v>9.62088394165039</v>
      </c>
      <c r="F119" s="24">
        <v>13.399373220692285</v>
      </c>
      <c r="G119" s="24" t="s">
        <v>58</v>
      </c>
      <c r="H119" s="24">
        <v>-3.1863795225785054</v>
      </c>
      <c r="I119" s="24">
        <v>33.89362230847618</v>
      </c>
      <c r="J119" s="24" t="s">
        <v>61</v>
      </c>
      <c r="K119" s="24">
        <v>-1.4182084983156145</v>
      </c>
      <c r="L119" s="24">
        <v>-0.9100029930935741</v>
      </c>
      <c r="M119" s="24">
        <v>-0.33789254396398344</v>
      </c>
      <c r="N119" s="24">
        <v>-0.057155845932957715</v>
      </c>
      <c r="O119" s="24">
        <v>-0.056605189578743095</v>
      </c>
      <c r="P119" s="24">
        <v>-0.02609954220440476</v>
      </c>
      <c r="Q119" s="24">
        <v>-0.007076661241098313</v>
      </c>
      <c r="R119" s="24">
        <v>-0.0008786335996771682</v>
      </c>
      <c r="S119" s="24">
        <v>-0.0007117624519713222</v>
      </c>
      <c r="T119" s="24">
        <v>-0.000382054689613977</v>
      </c>
      <c r="U119" s="24">
        <v>-0.00016067401086180974</v>
      </c>
      <c r="V119" s="24">
        <v>-3.24318275519597E-05</v>
      </c>
      <c r="W119" s="24">
        <v>-4.336105060059962E-05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1522</v>
      </c>
      <c r="B121" s="24">
        <v>143.78</v>
      </c>
      <c r="C121" s="24">
        <v>159.18</v>
      </c>
      <c r="D121" s="24">
        <v>8.754733824906236</v>
      </c>
      <c r="E121" s="24">
        <v>8.794828221628936</v>
      </c>
      <c r="F121" s="24">
        <v>20.443348307096855</v>
      </c>
      <c r="G121" s="24" t="s">
        <v>59</v>
      </c>
      <c r="H121" s="24">
        <v>-20.653300710801517</v>
      </c>
      <c r="I121" s="24">
        <v>55.62669928919849</v>
      </c>
      <c r="J121" s="24" t="s">
        <v>73</v>
      </c>
      <c r="K121" s="24">
        <v>2.66771827210881</v>
      </c>
      <c r="M121" s="24" t="s">
        <v>68</v>
      </c>
      <c r="N121" s="24">
        <v>1.6547380322883134</v>
      </c>
      <c r="X121" s="24">
        <v>67.5</v>
      </c>
    </row>
    <row r="122" spans="1:24" ht="12.75" hidden="1">
      <c r="A122" s="24">
        <v>1524</v>
      </c>
      <c r="B122" s="24">
        <v>104.58000183105469</v>
      </c>
      <c r="C122" s="24">
        <v>101.68000030517578</v>
      </c>
      <c r="D122" s="24">
        <v>9.40211296081543</v>
      </c>
      <c r="E122" s="24">
        <v>9.62088394165039</v>
      </c>
      <c r="F122" s="24">
        <v>24.573192589546064</v>
      </c>
      <c r="G122" s="24" t="s">
        <v>56</v>
      </c>
      <c r="H122" s="24">
        <v>25.077719640374653</v>
      </c>
      <c r="I122" s="24">
        <v>62.15772147142934</v>
      </c>
      <c r="J122" s="24" t="s">
        <v>62</v>
      </c>
      <c r="K122" s="24">
        <v>1.383954205316088</v>
      </c>
      <c r="L122" s="24">
        <v>0.7989434066042717</v>
      </c>
      <c r="M122" s="24">
        <v>0.3276330918946794</v>
      </c>
      <c r="N122" s="24">
        <v>0.055436447544907286</v>
      </c>
      <c r="O122" s="24">
        <v>0.05558195636131258</v>
      </c>
      <c r="P122" s="24">
        <v>0.02291927559638661</v>
      </c>
      <c r="Q122" s="24">
        <v>0.006765667822892959</v>
      </c>
      <c r="R122" s="24">
        <v>0.0008533691790652049</v>
      </c>
      <c r="S122" s="24">
        <v>0.0007292591562665288</v>
      </c>
      <c r="T122" s="24">
        <v>0.00033729232496064335</v>
      </c>
      <c r="U122" s="24">
        <v>0.0001479762795319074</v>
      </c>
      <c r="V122" s="24">
        <v>3.166171880003287E-05</v>
      </c>
      <c r="W122" s="24">
        <v>4.5476230252665014E-05</v>
      </c>
      <c r="X122" s="24">
        <v>67.5</v>
      </c>
    </row>
    <row r="123" spans="1:24" ht="12.75" hidden="1">
      <c r="A123" s="24">
        <v>1521</v>
      </c>
      <c r="B123" s="24">
        <v>87.55999755859375</v>
      </c>
      <c r="C123" s="24">
        <v>103.86000061035156</v>
      </c>
      <c r="D123" s="24">
        <v>9.433732986450195</v>
      </c>
      <c r="E123" s="24">
        <v>9.515412330627441</v>
      </c>
      <c r="F123" s="24">
        <v>10.867814464535119</v>
      </c>
      <c r="G123" s="24" t="s">
        <v>57</v>
      </c>
      <c r="H123" s="24">
        <v>7.318315678617367</v>
      </c>
      <c r="I123" s="24">
        <v>27.378313237211113</v>
      </c>
      <c r="J123" s="24" t="s">
        <v>60</v>
      </c>
      <c r="K123" s="24">
        <v>-1.0792252867516043</v>
      </c>
      <c r="L123" s="24">
        <v>-0.004346319514781539</v>
      </c>
      <c r="M123" s="24">
        <v>0.25314431072441</v>
      </c>
      <c r="N123" s="24">
        <v>-0.0005733065318886725</v>
      </c>
      <c r="O123" s="24">
        <v>-0.04371611323041444</v>
      </c>
      <c r="P123" s="24">
        <v>-0.000497130215784144</v>
      </c>
      <c r="Q123" s="24">
        <v>0.0051128948945406705</v>
      </c>
      <c r="R123" s="24">
        <v>-4.612440620944804E-05</v>
      </c>
      <c r="S123" s="24">
        <v>-0.0006026515782369518</v>
      </c>
      <c r="T123" s="24">
        <v>-3.539667441452717E-05</v>
      </c>
      <c r="U123" s="24">
        <v>0.00010379646409539512</v>
      </c>
      <c r="V123" s="24">
        <v>-3.6513990943386507E-06</v>
      </c>
      <c r="W123" s="24">
        <v>-3.841106564907421E-05</v>
      </c>
      <c r="X123" s="24">
        <v>67.5</v>
      </c>
    </row>
    <row r="124" spans="1:24" ht="12.75" hidden="1">
      <c r="A124" s="24">
        <v>1523</v>
      </c>
      <c r="B124" s="24">
        <v>99.44000244140625</v>
      </c>
      <c r="C124" s="24">
        <v>97.54000091552734</v>
      </c>
      <c r="D124" s="24">
        <v>9.38450813293457</v>
      </c>
      <c r="E124" s="24">
        <v>9.58808422088623</v>
      </c>
      <c r="F124" s="24">
        <v>13.570463935262394</v>
      </c>
      <c r="G124" s="24" t="s">
        <v>58</v>
      </c>
      <c r="H124" s="24">
        <v>2.4433544117457444</v>
      </c>
      <c r="I124" s="24">
        <v>34.383356853151994</v>
      </c>
      <c r="J124" s="24" t="s">
        <v>61</v>
      </c>
      <c r="K124" s="24">
        <v>-0.8663729121157947</v>
      </c>
      <c r="L124" s="24">
        <v>-0.798931584344438</v>
      </c>
      <c r="M124" s="24">
        <v>-0.20799375195503053</v>
      </c>
      <c r="N124" s="24">
        <v>-0.055433482986546594</v>
      </c>
      <c r="O124" s="24">
        <v>-0.03432572383761834</v>
      </c>
      <c r="P124" s="24">
        <v>-0.022913883464216127</v>
      </c>
      <c r="Q124" s="24">
        <v>-0.004430865252646383</v>
      </c>
      <c r="R124" s="24">
        <v>-0.000852121760624764</v>
      </c>
      <c r="S124" s="24">
        <v>-0.0004106458233649535</v>
      </c>
      <c r="T124" s="24">
        <v>-0.00033542985543589914</v>
      </c>
      <c r="U124" s="24">
        <v>-0.00010546693010322501</v>
      </c>
      <c r="V124" s="24">
        <v>-3.145046457568183E-05</v>
      </c>
      <c r="W124" s="24">
        <v>-2.4344969782193524E-05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1522</v>
      </c>
      <c r="B126" s="24">
        <v>143.78</v>
      </c>
      <c r="C126" s="24">
        <v>159.18</v>
      </c>
      <c r="D126" s="24">
        <v>8.754733824906236</v>
      </c>
      <c r="E126" s="24">
        <v>8.794828221628936</v>
      </c>
      <c r="F126" s="24">
        <v>21.577237992726364</v>
      </c>
      <c r="G126" s="24" t="s">
        <v>59</v>
      </c>
      <c r="H126" s="24">
        <v>-17.567967544133296</v>
      </c>
      <c r="I126" s="24">
        <v>58.71203245586671</v>
      </c>
      <c r="J126" s="24" t="s">
        <v>73</v>
      </c>
      <c r="K126" s="24">
        <v>2.0133030692417235</v>
      </c>
      <c r="M126" s="24" t="s">
        <v>68</v>
      </c>
      <c r="N126" s="24">
        <v>1.3939885378177406</v>
      </c>
      <c r="X126" s="24">
        <v>67.5</v>
      </c>
    </row>
    <row r="127" spans="1:24" ht="12.75" hidden="1">
      <c r="A127" s="24">
        <v>1524</v>
      </c>
      <c r="B127" s="24">
        <v>104.58000183105469</v>
      </c>
      <c r="C127" s="24">
        <v>101.68000030517578</v>
      </c>
      <c r="D127" s="24">
        <v>9.40211296081543</v>
      </c>
      <c r="E127" s="24">
        <v>9.62088394165039</v>
      </c>
      <c r="F127" s="24">
        <v>24.573192589546064</v>
      </c>
      <c r="G127" s="24" t="s">
        <v>56</v>
      </c>
      <c r="H127" s="24">
        <v>25.077719640374653</v>
      </c>
      <c r="I127" s="24">
        <v>62.15772147142934</v>
      </c>
      <c r="J127" s="24" t="s">
        <v>62</v>
      </c>
      <c r="K127" s="24">
        <v>1.0605485849904928</v>
      </c>
      <c r="L127" s="24">
        <v>0.9054805130933731</v>
      </c>
      <c r="M127" s="24">
        <v>0.25107105856535533</v>
      </c>
      <c r="N127" s="24">
        <v>0.055597793091931344</v>
      </c>
      <c r="O127" s="24">
        <v>0.042593480336283206</v>
      </c>
      <c r="P127" s="24">
        <v>0.025975490768420005</v>
      </c>
      <c r="Q127" s="24">
        <v>0.005184666530002249</v>
      </c>
      <c r="R127" s="24">
        <v>0.0008558611308827226</v>
      </c>
      <c r="S127" s="24">
        <v>0.0005588616047989977</v>
      </c>
      <c r="T127" s="24">
        <v>0.000382252095534764</v>
      </c>
      <c r="U127" s="24">
        <v>0.00011339883581762982</v>
      </c>
      <c r="V127" s="24">
        <v>3.175932779457741E-05</v>
      </c>
      <c r="W127" s="24">
        <v>3.4852525488807956E-05</v>
      </c>
      <c r="X127" s="24">
        <v>67.5</v>
      </c>
    </row>
    <row r="128" spans="1:24" ht="12.75" hidden="1">
      <c r="A128" s="24">
        <v>1523</v>
      </c>
      <c r="B128" s="24">
        <v>99.44000244140625</v>
      </c>
      <c r="C128" s="24">
        <v>97.54000091552734</v>
      </c>
      <c r="D128" s="24">
        <v>9.38450813293457</v>
      </c>
      <c r="E128" s="24">
        <v>9.58808422088623</v>
      </c>
      <c r="F128" s="24">
        <v>13.209829857604426</v>
      </c>
      <c r="G128" s="24" t="s">
        <v>57</v>
      </c>
      <c r="H128" s="24">
        <v>1.5296192406657951</v>
      </c>
      <c r="I128" s="24">
        <v>33.469621682072045</v>
      </c>
      <c r="J128" s="24" t="s">
        <v>60</v>
      </c>
      <c r="K128" s="24">
        <v>-0.7375033106613877</v>
      </c>
      <c r="L128" s="24">
        <v>-0.004925956227376535</v>
      </c>
      <c r="M128" s="24">
        <v>0.17253195152616174</v>
      </c>
      <c r="N128" s="24">
        <v>-0.0005748187009175751</v>
      </c>
      <c r="O128" s="24">
        <v>-0.029947593309843278</v>
      </c>
      <c r="P128" s="24">
        <v>-0.0005635099415050859</v>
      </c>
      <c r="Q128" s="24">
        <v>0.003462698516173801</v>
      </c>
      <c r="R128" s="24">
        <v>-4.6244441641302874E-05</v>
      </c>
      <c r="S128" s="24">
        <v>-0.0004188507507516042</v>
      </c>
      <c r="T128" s="24">
        <v>-4.012713996208641E-05</v>
      </c>
      <c r="U128" s="24">
        <v>6.88143767766873E-05</v>
      </c>
      <c r="V128" s="24">
        <v>-3.657855788215564E-06</v>
      </c>
      <c r="W128" s="24">
        <v>-2.6873878435954394E-05</v>
      </c>
      <c r="X128" s="24">
        <v>67.5</v>
      </c>
    </row>
    <row r="129" spans="1:24" ht="12.75" hidden="1">
      <c r="A129" s="24">
        <v>1521</v>
      </c>
      <c r="B129" s="24">
        <v>87.55999755859375</v>
      </c>
      <c r="C129" s="24">
        <v>103.86000061035156</v>
      </c>
      <c r="D129" s="24">
        <v>9.433732986450195</v>
      </c>
      <c r="E129" s="24">
        <v>9.515412330627441</v>
      </c>
      <c r="F129" s="24">
        <v>10.022190141333246</v>
      </c>
      <c r="G129" s="24" t="s">
        <v>58</v>
      </c>
      <c r="H129" s="24">
        <v>5.188009932491809</v>
      </c>
      <c r="I129" s="24">
        <v>25.248007491085563</v>
      </c>
      <c r="J129" s="24" t="s">
        <v>61</v>
      </c>
      <c r="K129" s="24">
        <v>-0.7621365808625308</v>
      </c>
      <c r="L129" s="24">
        <v>-0.9054671140064028</v>
      </c>
      <c r="M129" s="24">
        <v>-0.18239901905356365</v>
      </c>
      <c r="N129" s="24">
        <v>-0.055594821522820664</v>
      </c>
      <c r="O129" s="24">
        <v>-0.030287723950564095</v>
      </c>
      <c r="P129" s="24">
        <v>-0.02596937768230301</v>
      </c>
      <c r="Q129" s="24">
        <v>-0.003858819251197614</v>
      </c>
      <c r="R129" s="24">
        <v>-0.000854610862892075</v>
      </c>
      <c r="S129" s="24">
        <v>-0.0003699869483013268</v>
      </c>
      <c r="T129" s="24">
        <v>-0.00038014007573417127</v>
      </c>
      <c r="U129" s="24">
        <v>-9.013255523743838E-05</v>
      </c>
      <c r="V129" s="24">
        <v>-3.1547979222068016E-05</v>
      </c>
      <c r="W129" s="24">
        <v>-2.219218760639774E-05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1522</v>
      </c>
      <c r="B131" s="24">
        <v>143.78</v>
      </c>
      <c r="C131" s="24">
        <v>159.18</v>
      </c>
      <c r="D131" s="24">
        <v>8.754733824906236</v>
      </c>
      <c r="E131" s="24">
        <v>8.794828221628936</v>
      </c>
      <c r="F131" s="24">
        <v>21.27221097525218</v>
      </c>
      <c r="G131" s="24" t="s">
        <v>59</v>
      </c>
      <c r="H131" s="24">
        <v>-18.397951259189767</v>
      </c>
      <c r="I131" s="24">
        <v>57.88204874081024</v>
      </c>
      <c r="J131" s="24" t="s">
        <v>73</v>
      </c>
      <c r="K131" s="24">
        <v>2.732820759102012</v>
      </c>
      <c r="M131" s="24" t="s">
        <v>68</v>
      </c>
      <c r="N131" s="24">
        <v>1.6885488086431952</v>
      </c>
      <c r="X131" s="24">
        <v>67.5</v>
      </c>
    </row>
    <row r="132" spans="1:24" ht="12.75" hidden="1">
      <c r="A132" s="24">
        <v>1523</v>
      </c>
      <c r="B132" s="24">
        <v>99.44000244140625</v>
      </c>
      <c r="C132" s="24">
        <v>97.54000091552734</v>
      </c>
      <c r="D132" s="24">
        <v>9.38450813293457</v>
      </c>
      <c r="E132" s="24">
        <v>9.58808422088623</v>
      </c>
      <c r="F132" s="24">
        <v>23.573365937470562</v>
      </c>
      <c r="G132" s="24" t="s">
        <v>56</v>
      </c>
      <c r="H132" s="24">
        <v>27.787613145253935</v>
      </c>
      <c r="I132" s="24">
        <v>59.727615586660185</v>
      </c>
      <c r="J132" s="24" t="s">
        <v>62</v>
      </c>
      <c r="K132" s="24">
        <v>1.4059582022685229</v>
      </c>
      <c r="L132" s="24">
        <v>0.7989821735945066</v>
      </c>
      <c r="M132" s="24">
        <v>0.3328422845106417</v>
      </c>
      <c r="N132" s="24">
        <v>0.05642142228668453</v>
      </c>
      <c r="O132" s="24">
        <v>0.05646579128166685</v>
      </c>
      <c r="P132" s="24">
        <v>0.022920417056440705</v>
      </c>
      <c r="Q132" s="24">
        <v>0.006873260057647683</v>
      </c>
      <c r="R132" s="24">
        <v>0.0008685432680075812</v>
      </c>
      <c r="S132" s="24">
        <v>0.0007408648862460859</v>
      </c>
      <c r="T132" s="24">
        <v>0.00033730650573370985</v>
      </c>
      <c r="U132" s="24">
        <v>0.00015033015643720082</v>
      </c>
      <c r="V132" s="24">
        <v>3.222603121481676E-05</v>
      </c>
      <c r="W132" s="24">
        <v>4.62005542571723E-05</v>
      </c>
      <c r="X132" s="24">
        <v>67.5</v>
      </c>
    </row>
    <row r="133" spans="1:24" ht="12.75" hidden="1">
      <c r="A133" s="24">
        <v>1521</v>
      </c>
      <c r="B133" s="24">
        <v>87.55999755859375</v>
      </c>
      <c r="C133" s="24">
        <v>103.86000061035156</v>
      </c>
      <c r="D133" s="24">
        <v>9.433732986450195</v>
      </c>
      <c r="E133" s="24">
        <v>9.515412330627441</v>
      </c>
      <c r="F133" s="24">
        <v>10.022190141333246</v>
      </c>
      <c r="G133" s="24" t="s">
        <v>57</v>
      </c>
      <c r="H133" s="24">
        <v>5.188009932491809</v>
      </c>
      <c r="I133" s="24">
        <v>25.248007491085563</v>
      </c>
      <c r="J133" s="24" t="s">
        <v>60</v>
      </c>
      <c r="K133" s="24">
        <v>-0.9113370092015854</v>
      </c>
      <c r="L133" s="24">
        <v>-0.004346419766410437</v>
      </c>
      <c r="M133" s="24">
        <v>0.21285211149788466</v>
      </c>
      <c r="N133" s="24">
        <v>-0.0005833891891479641</v>
      </c>
      <c r="O133" s="24">
        <v>-0.0370622891514894</v>
      </c>
      <c r="P133" s="24">
        <v>-0.0004971673492473399</v>
      </c>
      <c r="Q133" s="24">
        <v>0.00425519712031379</v>
      </c>
      <c r="R133" s="24">
        <v>-4.6932050007650646E-05</v>
      </c>
      <c r="S133" s="24">
        <v>-0.0005228851516439563</v>
      </c>
      <c r="T133" s="24">
        <v>-3.5401710341639055E-05</v>
      </c>
      <c r="U133" s="24">
        <v>8.342067484540301E-05</v>
      </c>
      <c r="V133" s="24">
        <v>-3.7138766242878553E-06</v>
      </c>
      <c r="W133" s="24">
        <v>-3.367720975334213E-05</v>
      </c>
      <c r="X133" s="24">
        <v>67.5</v>
      </c>
    </row>
    <row r="134" spans="1:24" ht="12.75" hidden="1">
      <c r="A134" s="24">
        <v>1524</v>
      </c>
      <c r="B134" s="24">
        <v>104.58000183105469</v>
      </c>
      <c r="C134" s="24">
        <v>101.68000030517578</v>
      </c>
      <c r="D134" s="24">
        <v>9.40211296081543</v>
      </c>
      <c r="E134" s="24">
        <v>9.62088394165039</v>
      </c>
      <c r="F134" s="24">
        <v>14.603905184669603</v>
      </c>
      <c r="G134" s="24" t="s">
        <v>58</v>
      </c>
      <c r="H134" s="24">
        <v>-0.13952421277282667</v>
      </c>
      <c r="I134" s="24">
        <v>36.94047761828186</v>
      </c>
      <c r="J134" s="24" t="s">
        <v>61</v>
      </c>
      <c r="K134" s="24">
        <v>-1.0705995153116996</v>
      </c>
      <c r="L134" s="24">
        <v>-0.7989703513629379</v>
      </c>
      <c r="M134" s="24">
        <v>-0.25588662526430533</v>
      </c>
      <c r="N134" s="24">
        <v>-0.056418406126957955</v>
      </c>
      <c r="O134" s="24">
        <v>-0.04260014445886487</v>
      </c>
      <c r="P134" s="24">
        <v>-0.02291502438724472</v>
      </c>
      <c r="Q134" s="24">
        <v>-0.005397684808075427</v>
      </c>
      <c r="R134" s="24">
        <v>-0.0008672743459156211</v>
      </c>
      <c r="S134" s="24">
        <v>-0.0005248541681864617</v>
      </c>
      <c r="T134" s="24">
        <v>-0.0003354435835057393</v>
      </c>
      <c r="U134" s="24">
        <v>-0.00012506057309468407</v>
      </c>
      <c r="V134" s="24">
        <v>-3.201131375432618E-05</v>
      </c>
      <c r="W134" s="24">
        <v>-3.162810074758393E-05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1522</v>
      </c>
      <c r="B136" s="100">
        <v>143.78</v>
      </c>
      <c r="C136" s="100">
        <v>159.18</v>
      </c>
      <c r="D136" s="100">
        <v>8.754733824906236</v>
      </c>
      <c r="E136" s="100">
        <v>8.794828221628936</v>
      </c>
      <c r="F136" s="100">
        <v>21.577237992726364</v>
      </c>
      <c r="G136" s="100" t="s">
        <v>59</v>
      </c>
      <c r="H136" s="100">
        <v>-17.567967544133296</v>
      </c>
      <c r="I136" s="100">
        <v>58.71203245586671</v>
      </c>
      <c r="J136" s="100" t="s">
        <v>73</v>
      </c>
      <c r="K136" s="100">
        <v>2.176564527253215</v>
      </c>
      <c r="M136" s="100" t="s">
        <v>68</v>
      </c>
      <c r="N136" s="100">
        <v>1.6376271454269191</v>
      </c>
      <c r="X136" s="100">
        <v>67.5</v>
      </c>
    </row>
    <row r="137" spans="1:24" s="100" customFormat="1" ht="12.75">
      <c r="A137" s="100">
        <v>1523</v>
      </c>
      <c r="B137" s="100">
        <v>99.44000244140625</v>
      </c>
      <c r="C137" s="100">
        <v>97.54000091552734</v>
      </c>
      <c r="D137" s="100">
        <v>9.38450813293457</v>
      </c>
      <c r="E137" s="100">
        <v>9.58808422088623</v>
      </c>
      <c r="F137" s="100">
        <v>23.573365937470562</v>
      </c>
      <c r="G137" s="100" t="s">
        <v>56</v>
      </c>
      <c r="H137" s="100">
        <v>27.787613145253935</v>
      </c>
      <c r="I137" s="100">
        <v>59.727615586660185</v>
      </c>
      <c r="J137" s="100" t="s">
        <v>62</v>
      </c>
      <c r="K137" s="100">
        <v>0.9621845389951073</v>
      </c>
      <c r="L137" s="100">
        <v>1.0923532705944965</v>
      </c>
      <c r="M137" s="100">
        <v>0.22778463675269003</v>
      </c>
      <c r="N137" s="100">
        <v>0.05608320628601346</v>
      </c>
      <c r="O137" s="100">
        <v>0.03864309616561121</v>
      </c>
      <c r="P137" s="100">
        <v>0.031336292284162084</v>
      </c>
      <c r="Q137" s="100">
        <v>0.004703808388292511</v>
      </c>
      <c r="R137" s="100">
        <v>0.000863347662481557</v>
      </c>
      <c r="S137" s="100">
        <v>0.000507047010346901</v>
      </c>
      <c r="T137" s="100">
        <v>0.00046112884204140486</v>
      </c>
      <c r="U137" s="100">
        <v>0.00010288134618484809</v>
      </c>
      <c r="V137" s="100">
        <v>3.204080925323702E-05</v>
      </c>
      <c r="W137" s="100">
        <v>3.162328556837718E-05</v>
      </c>
      <c r="X137" s="100">
        <v>67.5</v>
      </c>
    </row>
    <row r="138" spans="1:24" s="100" customFormat="1" ht="12.75">
      <c r="A138" s="100">
        <v>1524</v>
      </c>
      <c r="B138" s="100">
        <v>104.58000183105469</v>
      </c>
      <c r="C138" s="100">
        <v>101.68000030517578</v>
      </c>
      <c r="D138" s="100">
        <v>9.40211296081543</v>
      </c>
      <c r="E138" s="100">
        <v>9.62088394165039</v>
      </c>
      <c r="F138" s="100">
        <v>13.399373220692285</v>
      </c>
      <c r="G138" s="100" t="s">
        <v>57</v>
      </c>
      <c r="H138" s="100">
        <v>-3.1863795225785054</v>
      </c>
      <c r="I138" s="100">
        <v>33.89362230847618</v>
      </c>
      <c r="J138" s="100" t="s">
        <v>60</v>
      </c>
      <c r="K138" s="100">
        <v>-0.5562040973895966</v>
      </c>
      <c r="L138" s="100">
        <v>-0.005942676713575997</v>
      </c>
      <c r="M138" s="100">
        <v>0.12955268918520996</v>
      </c>
      <c r="N138" s="100">
        <v>-0.0005796967249010845</v>
      </c>
      <c r="O138" s="100">
        <v>-0.02267664572173564</v>
      </c>
      <c r="P138" s="100">
        <v>-0.0006798693196979276</v>
      </c>
      <c r="Q138" s="100">
        <v>0.0025727981879326866</v>
      </c>
      <c r="R138" s="100">
        <v>-4.6639394121554015E-05</v>
      </c>
      <c r="S138" s="100">
        <v>-0.0003245685048325331</v>
      </c>
      <c r="T138" s="100">
        <v>-4.8415506067579555E-05</v>
      </c>
      <c r="U138" s="100">
        <v>4.928047163518459E-05</v>
      </c>
      <c r="V138" s="100">
        <v>-3.6877302898540514E-06</v>
      </c>
      <c r="W138" s="100">
        <v>-2.1040638173687603E-05</v>
      </c>
      <c r="X138" s="100">
        <v>67.5</v>
      </c>
    </row>
    <row r="139" spans="1:24" s="100" customFormat="1" ht="12.75">
      <c r="A139" s="100">
        <v>1521</v>
      </c>
      <c r="B139" s="100">
        <v>87.55999755859375</v>
      </c>
      <c r="C139" s="100">
        <v>103.86000061035156</v>
      </c>
      <c r="D139" s="100">
        <v>9.433732986450195</v>
      </c>
      <c r="E139" s="100">
        <v>9.515412330627441</v>
      </c>
      <c r="F139" s="100">
        <v>10.867814464535119</v>
      </c>
      <c r="G139" s="100" t="s">
        <v>58</v>
      </c>
      <c r="H139" s="100">
        <v>7.318315678617367</v>
      </c>
      <c r="I139" s="100">
        <v>27.378313237211113</v>
      </c>
      <c r="J139" s="100" t="s">
        <v>61</v>
      </c>
      <c r="K139" s="100">
        <v>-0.7851344401618434</v>
      </c>
      <c r="L139" s="100">
        <v>-1.0923371056464077</v>
      </c>
      <c r="M139" s="100">
        <v>-0.18735512126823578</v>
      </c>
      <c r="N139" s="100">
        <v>-0.05608021022630602</v>
      </c>
      <c r="O139" s="100">
        <v>-0.03128991243317188</v>
      </c>
      <c r="P139" s="100">
        <v>-0.03132891622489629</v>
      </c>
      <c r="Q139" s="100">
        <v>-0.0039378322511175205</v>
      </c>
      <c r="R139" s="100">
        <v>-0.0008620869754429322</v>
      </c>
      <c r="S139" s="100">
        <v>-0.0003895535346682202</v>
      </c>
      <c r="T139" s="100">
        <v>-0.0004585801431970938</v>
      </c>
      <c r="U139" s="100">
        <v>-9.031061127143545E-05</v>
      </c>
      <c r="V139" s="100">
        <v>-3.182788247608709E-05</v>
      </c>
      <c r="W139" s="100">
        <v>-2.36077050003403E-05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1522</v>
      </c>
      <c r="B141" s="24">
        <v>141.76</v>
      </c>
      <c r="C141" s="24">
        <v>155.06</v>
      </c>
      <c r="D141" s="24">
        <v>8.677127682319625</v>
      </c>
      <c r="E141" s="24">
        <v>8.723711053667477</v>
      </c>
      <c r="F141" s="24">
        <v>20.782139115221902</v>
      </c>
      <c r="G141" s="24" t="s">
        <v>59</v>
      </c>
      <c r="H141" s="24">
        <v>-17.2105264720428</v>
      </c>
      <c r="I141" s="24">
        <v>57.04947352795719</v>
      </c>
      <c r="J141" s="24" t="s">
        <v>73</v>
      </c>
      <c r="K141" s="24">
        <v>2.357219382683744</v>
      </c>
      <c r="M141" s="24" t="s">
        <v>68</v>
      </c>
      <c r="N141" s="24">
        <v>1.6825701176464225</v>
      </c>
      <c r="X141" s="24">
        <v>67.5</v>
      </c>
    </row>
    <row r="142" spans="1:24" ht="12.75" hidden="1">
      <c r="A142" s="24">
        <v>1521</v>
      </c>
      <c r="B142" s="24">
        <v>93.26000213623047</v>
      </c>
      <c r="C142" s="24">
        <v>103.76000213623047</v>
      </c>
      <c r="D142" s="24">
        <v>9.30201530456543</v>
      </c>
      <c r="E142" s="24">
        <v>9.520506858825684</v>
      </c>
      <c r="F142" s="24">
        <v>21.43175147240205</v>
      </c>
      <c r="G142" s="24" t="s">
        <v>56</v>
      </c>
      <c r="H142" s="24">
        <v>29.008746341488354</v>
      </c>
      <c r="I142" s="24">
        <v>54.76874847771882</v>
      </c>
      <c r="J142" s="24" t="s">
        <v>62</v>
      </c>
      <c r="K142" s="24">
        <v>1.0973430378866473</v>
      </c>
      <c r="L142" s="24">
        <v>1.0389919801974186</v>
      </c>
      <c r="M142" s="24">
        <v>0.2597816327126554</v>
      </c>
      <c r="N142" s="24">
        <v>0.05662220081234098</v>
      </c>
      <c r="O142" s="24">
        <v>0.044071343568240814</v>
      </c>
      <c r="P142" s="24">
        <v>0.029805539980499323</v>
      </c>
      <c r="Q142" s="24">
        <v>0.005364556262705966</v>
      </c>
      <c r="R142" s="24">
        <v>0.0008716471749969839</v>
      </c>
      <c r="S142" s="24">
        <v>0.0005782656409583862</v>
      </c>
      <c r="T142" s="24">
        <v>0.00043860692520311407</v>
      </c>
      <c r="U142" s="24">
        <v>0.0001173325787571141</v>
      </c>
      <c r="V142" s="24">
        <v>3.2347529717185535E-05</v>
      </c>
      <c r="W142" s="24">
        <v>3.606374447411164E-05</v>
      </c>
      <c r="X142" s="24">
        <v>67.5</v>
      </c>
    </row>
    <row r="143" spans="1:24" ht="12.75" hidden="1">
      <c r="A143" s="24">
        <v>1524</v>
      </c>
      <c r="B143" s="24">
        <v>108.83999633789062</v>
      </c>
      <c r="C143" s="24">
        <v>109.13999938964844</v>
      </c>
      <c r="D143" s="24">
        <v>9.314016342163086</v>
      </c>
      <c r="E143" s="24">
        <v>9.714330673217773</v>
      </c>
      <c r="F143" s="24">
        <v>15.360779871300956</v>
      </c>
      <c r="G143" s="24" t="s">
        <v>57</v>
      </c>
      <c r="H143" s="24">
        <v>-2.1104739068888705</v>
      </c>
      <c r="I143" s="24">
        <v>39.22952243100175</v>
      </c>
      <c r="J143" s="24" t="s">
        <v>60</v>
      </c>
      <c r="K143" s="24">
        <v>-0.5843968402641844</v>
      </c>
      <c r="L143" s="24">
        <v>-0.005652290282014244</v>
      </c>
      <c r="M143" s="24">
        <v>0.13584000298298743</v>
      </c>
      <c r="N143" s="24">
        <v>-0.0005852754336726996</v>
      </c>
      <c r="O143" s="24">
        <v>-0.023871086942446343</v>
      </c>
      <c r="P143" s="24">
        <v>-0.0006466376089258149</v>
      </c>
      <c r="Q143" s="24">
        <v>0.0026841176369567913</v>
      </c>
      <c r="R143" s="24">
        <v>-4.7086360540066704E-05</v>
      </c>
      <c r="S143" s="24">
        <v>-0.00034530198560118655</v>
      </c>
      <c r="T143" s="24">
        <v>-4.6049087612773474E-05</v>
      </c>
      <c r="U143" s="24">
        <v>5.048010905631637E-05</v>
      </c>
      <c r="V143" s="24">
        <v>-3.7233414986883155E-06</v>
      </c>
      <c r="W143" s="24">
        <v>-2.2486326382655184E-05</v>
      </c>
      <c r="X143" s="24">
        <v>67.5</v>
      </c>
    </row>
    <row r="144" spans="1:24" ht="12.75" hidden="1">
      <c r="A144" s="24">
        <v>1523</v>
      </c>
      <c r="B144" s="24">
        <v>101.37999725341797</v>
      </c>
      <c r="C144" s="24">
        <v>101.77999877929688</v>
      </c>
      <c r="D144" s="24">
        <v>9.248337745666504</v>
      </c>
      <c r="E144" s="24">
        <v>9.597779273986816</v>
      </c>
      <c r="F144" s="24">
        <v>15.044211582733293</v>
      </c>
      <c r="G144" s="24" t="s">
        <v>58</v>
      </c>
      <c r="H144" s="24">
        <v>4.801767386127501</v>
      </c>
      <c r="I144" s="24">
        <v>38.68176463954547</v>
      </c>
      <c r="J144" s="24" t="s">
        <v>61</v>
      </c>
      <c r="K144" s="24">
        <v>-0.9287852689871504</v>
      </c>
      <c r="L144" s="24">
        <v>-1.0389766053810456</v>
      </c>
      <c r="M144" s="24">
        <v>-0.22143619912840573</v>
      </c>
      <c r="N144" s="24">
        <v>-0.05661917588149625</v>
      </c>
      <c r="O144" s="24">
        <v>-0.03704665345339696</v>
      </c>
      <c r="P144" s="24">
        <v>-0.0297985246838139</v>
      </c>
      <c r="Q144" s="24">
        <v>-0.004644779478803627</v>
      </c>
      <c r="R144" s="24">
        <v>-0.0008703744437489612</v>
      </c>
      <c r="S144" s="24">
        <v>-0.0004638509353799895</v>
      </c>
      <c r="T144" s="24">
        <v>-0.00043618289325254514</v>
      </c>
      <c r="U144" s="24">
        <v>-0.00010591832998804687</v>
      </c>
      <c r="V144" s="24">
        <v>-3.213252879697374E-05</v>
      </c>
      <c r="W144" s="24">
        <v>-2.8195013589404836E-05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1522</v>
      </c>
      <c r="B146" s="24">
        <v>141.76</v>
      </c>
      <c r="C146" s="24">
        <v>155.06</v>
      </c>
      <c r="D146" s="24">
        <v>8.677127682319625</v>
      </c>
      <c r="E146" s="24">
        <v>8.723711053667477</v>
      </c>
      <c r="F146" s="24">
        <v>22.315131354610976</v>
      </c>
      <c r="G146" s="24" t="s">
        <v>59</v>
      </c>
      <c r="H146" s="24">
        <v>-13.002278240486447</v>
      </c>
      <c r="I146" s="24">
        <v>61.25772175951355</v>
      </c>
      <c r="J146" s="24" t="s">
        <v>73</v>
      </c>
      <c r="K146" s="24">
        <v>2.4742868624251027</v>
      </c>
      <c r="M146" s="24" t="s">
        <v>68</v>
      </c>
      <c r="N146" s="24">
        <v>1.510462988753901</v>
      </c>
      <c r="X146" s="24">
        <v>67.5</v>
      </c>
    </row>
    <row r="147" spans="1:24" ht="12.75" hidden="1">
      <c r="A147" s="24">
        <v>1521</v>
      </c>
      <c r="B147" s="24">
        <v>93.26000213623047</v>
      </c>
      <c r="C147" s="24">
        <v>103.76000213623047</v>
      </c>
      <c r="D147" s="24">
        <v>9.30201530456543</v>
      </c>
      <c r="E147" s="24">
        <v>9.520506858825684</v>
      </c>
      <c r="F147" s="24">
        <v>21.43175147240205</v>
      </c>
      <c r="G147" s="24" t="s">
        <v>56</v>
      </c>
      <c r="H147" s="24">
        <v>29.008746341488354</v>
      </c>
      <c r="I147" s="24">
        <v>54.76874847771882</v>
      </c>
      <c r="J147" s="24" t="s">
        <v>62</v>
      </c>
      <c r="K147" s="24">
        <v>1.3532310874340687</v>
      </c>
      <c r="L147" s="24">
        <v>0.7305226787130269</v>
      </c>
      <c r="M147" s="24">
        <v>0.3203597115457906</v>
      </c>
      <c r="N147" s="24">
        <v>0.057625150933256625</v>
      </c>
      <c r="O147" s="24">
        <v>0.05434834426933217</v>
      </c>
      <c r="P147" s="24">
        <v>0.0209565594230323</v>
      </c>
      <c r="Q147" s="24">
        <v>0.006615518154028655</v>
      </c>
      <c r="R147" s="24">
        <v>0.0008870826632461135</v>
      </c>
      <c r="S147" s="24">
        <v>0.0007130910951772914</v>
      </c>
      <c r="T147" s="24">
        <v>0.0003084011047145461</v>
      </c>
      <c r="U147" s="24">
        <v>0.00014469409457088734</v>
      </c>
      <c r="V147" s="24">
        <v>3.291670015664676E-05</v>
      </c>
      <c r="W147" s="24">
        <v>4.44686708474456E-05</v>
      </c>
      <c r="X147" s="24">
        <v>67.5</v>
      </c>
    </row>
    <row r="148" spans="1:24" ht="12.75" hidden="1">
      <c r="A148" s="24">
        <v>1523</v>
      </c>
      <c r="B148" s="24">
        <v>101.37999725341797</v>
      </c>
      <c r="C148" s="24">
        <v>101.77999877929688</v>
      </c>
      <c r="D148" s="24">
        <v>9.248337745666504</v>
      </c>
      <c r="E148" s="24">
        <v>9.597779273986816</v>
      </c>
      <c r="F148" s="24">
        <v>13.836620388251594</v>
      </c>
      <c r="G148" s="24" t="s">
        <v>57</v>
      </c>
      <c r="H148" s="24">
        <v>1.6968018577683353</v>
      </c>
      <c r="I148" s="24">
        <v>35.576799111186304</v>
      </c>
      <c r="J148" s="24" t="s">
        <v>60</v>
      </c>
      <c r="K148" s="24">
        <v>-0.5701358166768943</v>
      </c>
      <c r="L148" s="24">
        <v>-0.003973807426387129</v>
      </c>
      <c r="M148" s="24">
        <v>0.1316610708639069</v>
      </c>
      <c r="N148" s="24">
        <v>-0.0005956963397454174</v>
      </c>
      <c r="O148" s="24">
        <v>-0.023427741294307372</v>
      </c>
      <c r="P148" s="24">
        <v>-0.00045459104782696034</v>
      </c>
      <c r="Q148" s="24">
        <v>0.0025595872515915825</v>
      </c>
      <c r="R148" s="24">
        <v>-4.7914150498899E-05</v>
      </c>
      <c r="S148" s="24">
        <v>-0.00035011560199025676</v>
      </c>
      <c r="T148" s="24">
        <v>-3.237380684822681E-05</v>
      </c>
      <c r="U148" s="24">
        <v>4.5233888631789855E-05</v>
      </c>
      <c r="V148" s="24">
        <v>-3.7883966231429924E-06</v>
      </c>
      <c r="W148" s="24">
        <v>-2.3110253502315264E-05</v>
      </c>
      <c r="X148" s="24">
        <v>67.5</v>
      </c>
    </row>
    <row r="149" spans="1:24" ht="12.75" hidden="1">
      <c r="A149" s="24">
        <v>1524</v>
      </c>
      <c r="B149" s="24">
        <v>108.83999633789062</v>
      </c>
      <c r="C149" s="24">
        <v>109.13999938964844</v>
      </c>
      <c r="D149" s="24">
        <v>9.314016342163086</v>
      </c>
      <c r="E149" s="24">
        <v>9.714330673217773</v>
      </c>
      <c r="F149" s="24">
        <v>15.02928669601759</v>
      </c>
      <c r="G149" s="24" t="s">
        <v>58</v>
      </c>
      <c r="H149" s="24">
        <v>-2.9570662716293725</v>
      </c>
      <c r="I149" s="24">
        <v>38.382930066261245</v>
      </c>
      <c r="J149" s="24" t="s">
        <v>61</v>
      </c>
      <c r="K149" s="24">
        <v>-1.227265059610255</v>
      </c>
      <c r="L149" s="24">
        <v>-0.7305118705186072</v>
      </c>
      <c r="M149" s="24">
        <v>-0.2920542881052621</v>
      </c>
      <c r="N149" s="24">
        <v>-0.05762207186444636</v>
      </c>
      <c r="O149" s="24">
        <v>-0.049039611159397006</v>
      </c>
      <c r="P149" s="24">
        <v>-0.020951628333624083</v>
      </c>
      <c r="Q149" s="24">
        <v>-0.006100294545984855</v>
      </c>
      <c r="R149" s="24">
        <v>-0.000885787720401331</v>
      </c>
      <c r="S149" s="24">
        <v>-0.0006212229674312992</v>
      </c>
      <c r="T149" s="24">
        <v>-0.00030669720901779676</v>
      </c>
      <c r="U149" s="24">
        <v>-0.0001374419016273266</v>
      </c>
      <c r="V149" s="24">
        <v>-3.269796935940132E-05</v>
      </c>
      <c r="W149" s="24">
        <v>-3.7991826357746787E-05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1522</v>
      </c>
      <c r="B151" s="24">
        <v>141.76</v>
      </c>
      <c r="C151" s="24">
        <v>155.06</v>
      </c>
      <c r="D151" s="24">
        <v>8.677127682319625</v>
      </c>
      <c r="E151" s="24">
        <v>8.723711053667477</v>
      </c>
      <c r="F151" s="24">
        <v>20.782139115221902</v>
      </c>
      <c r="G151" s="24" t="s">
        <v>59</v>
      </c>
      <c r="H151" s="24">
        <v>-17.2105264720428</v>
      </c>
      <c r="I151" s="24">
        <v>57.04947352795719</v>
      </c>
      <c r="J151" s="24" t="s">
        <v>73</v>
      </c>
      <c r="K151" s="24">
        <v>2.0017032989068375</v>
      </c>
      <c r="M151" s="24" t="s">
        <v>68</v>
      </c>
      <c r="N151" s="24">
        <v>1.1968919274885175</v>
      </c>
      <c r="X151" s="24">
        <v>67.5</v>
      </c>
    </row>
    <row r="152" spans="1:24" ht="12.75" hidden="1">
      <c r="A152" s="24">
        <v>1524</v>
      </c>
      <c r="B152" s="24">
        <v>108.83999633789062</v>
      </c>
      <c r="C152" s="24">
        <v>109.13999938964844</v>
      </c>
      <c r="D152" s="24">
        <v>9.314016342163086</v>
      </c>
      <c r="E152" s="24">
        <v>9.714330673217773</v>
      </c>
      <c r="F152" s="24">
        <v>24.385803829369973</v>
      </c>
      <c r="G152" s="24" t="s">
        <v>56</v>
      </c>
      <c r="H152" s="24">
        <v>20.938315462515128</v>
      </c>
      <c r="I152" s="24">
        <v>62.27831180040575</v>
      </c>
      <c r="J152" s="24" t="s">
        <v>62</v>
      </c>
      <c r="K152" s="24">
        <v>1.2400613966651777</v>
      </c>
      <c r="L152" s="24">
        <v>0.6098484604177097</v>
      </c>
      <c r="M152" s="24">
        <v>0.2935683531434066</v>
      </c>
      <c r="N152" s="24">
        <v>0.055037503006965596</v>
      </c>
      <c r="O152" s="24">
        <v>0.04980295990304359</v>
      </c>
      <c r="P152" s="24">
        <v>0.017494723639998155</v>
      </c>
      <c r="Q152" s="24">
        <v>0.006062227186051629</v>
      </c>
      <c r="R152" s="24">
        <v>0.0008472145067285982</v>
      </c>
      <c r="S152" s="24">
        <v>0.000653429034278231</v>
      </c>
      <c r="T152" s="24">
        <v>0.0002574687519498425</v>
      </c>
      <c r="U152" s="24">
        <v>0.00013258982084450466</v>
      </c>
      <c r="V152" s="24">
        <v>3.143293053301048E-05</v>
      </c>
      <c r="W152" s="24">
        <v>4.074617924862417E-05</v>
      </c>
      <c r="X152" s="24">
        <v>67.5</v>
      </c>
    </row>
    <row r="153" spans="1:24" ht="12.75" hidden="1">
      <c r="A153" s="24">
        <v>1521</v>
      </c>
      <c r="B153" s="24">
        <v>93.26000213623047</v>
      </c>
      <c r="C153" s="24">
        <v>103.76000213623047</v>
      </c>
      <c r="D153" s="24">
        <v>9.30201530456543</v>
      </c>
      <c r="E153" s="24">
        <v>9.520506858825684</v>
      </c>
      <c r="F153" s="24">
        <v>13.468792836852211</v>
      </c>
      <c r="G153" s="24" t="s">
        <v>57</v>
      </c>
      <c r="H153" s="24">
        <v>8.659439883240772</v>
      </c>
      <c r="I153" s="24">
        <v>34.41944201947124</v>
      </c>
      <c r="J153" s="24" t="s">
        <v>60</v>
      </c>
      <c r="K153" s="24">
        <v>-0.9978844372510397</v>
      </c>
      <c r="L153" s="24">
        <v>-0.003317497451009779</v>
      </c>
      <c r="M153" s="24">
        <v>0.23423951966176332</v>
      </c>
      <c r="N153" s="24">
        <v>-0.0005692364380904223</v>
      </c>
      <c r="O153" s="24">
        <v>-0.040393171756611244</v>
      </c>
      <c r="P153" s="24">
        <v>-0.0003794330920697389</v>
      </c>
      <c r="Q153" s="24">
        <v>0.0047394674420082935</v>
      </c>
      <c r="R153" s="24">
        <v>-4.579083599518966E-05</v>
      </c>
      <c r="S153" s="24">
        <v>-0.0005545501145691842</v>
      </c>
      <c r="T153" s="24">
        <v>-2.701552748413318E-05</v>
      </c>
      <c r="U153" s="24">
        <v>9.67798450004278E-05</v>
      </c>
      <c r="V153" s="24">
        <v>-3.62387964645671E-06</v>
      </c>
      <c r="W153" s="24">
        <v>-3.527722519913193E-05</v>
      </c>
      <c r="X153" s="24">
        <v>67.5</v>
      </c>
    </row>
    <row r="154" spans="1:24" ht="12.75" hidden="1">
      <c r="A154" s="24">
        <v>1523</v>
      </c>
      <c r="B154" s="24">
        <v>101.37999725341797</v>
      </c>
      <c r="C154" s="24">
        <v>101.77999877929688</v>
      </c>
      <c r="D154" s="24">
        <v>9.248337745666504</v>
      </c>
      <c r="E154" s="24">
        <v>9.597779273986816</v>
      </c>
      <c r="F154" s="24">
        <v>13.836620388251594</v>
      </c>
      <c r="G154" s="24" t="s">
        <v>58</v>
      </c>
      <c r="H154" s="24">
        <v>1.6968018577683353</v>
      </c>
      <c r="I154" s="24">
        <v>35.576799111186304</v>
      </c>
      <c r="J154" s="24" t="s">
        <v>61</v>
      </c>
      <c r="K154" s="24">
        <v>-0.7361921742258383</v>
      </c>
      <c r="L154" s="24">
        <v>-0.6098394369705139</v>
      </c>
      <c r="M154" s="24">
        <v>-0.17695825890858635</v>
      </c>
      <c r="N154" s="24">
        <v>-0.055034559207095476</v>
      </c>
      <c r="O154" s="24">
        <v>-0.029132910780508562</v>
      </c>
      <c r="P154" s="24">
        <v>-0.01749060850195192</v>
      </c>
      <c r="Q154" s="24">
        <v>-0.003779953282971472</v>
      </c>
      <c r="R154" s="24">
        <v>-0.0008459761342675358</v>
      </c>
      <c r="S154" s="24">
        <v>-0.00034560624020565125</v>
      </c>
      <c r="T154" s="24">
        <v>-0.0002560474946281716</v>
      </c>
      <c r="U154" s="24">
        <v>-9.062958784674581E-05</v>
      </c>
      <c r="V154" s="24">
        <v>-3.1223334514447035E-05</v>
      </c>
      <c r="W154" s="24">
        <v>-2.0390402291537616E-05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1522</v>
      </c>
      <c r="B156" s="24">
        <v>141.76</v>
      </c>
      <c r="C156" s="24">
        <v>155.06</v>
      </c>
      <c r="D156" s="24">
        <v>8.677127682319625</v>
      </c>
      <c r="E156" s="24">
        <v>8.723711053667477</v>
      </c>
      <c r="F156" s="24">
        <v>21.079247905950414</v>
      </c>
      <c r="G156" s="24" t="s">
        <v>59</v>
      </c>
      <c r="H156" s="24">
        <v>-16.39492707692689</v>
      </c>
      <c r="I156" s="24">
        <v>57.8650729230731</v>
      </c>
      <c r="J156" s="24" t="s">
        <v>73</v>
      </c>
      <c r="K156" s="24">
        <v>1.6485713232694519</v>
      </c>
      <c r="M156" s="24" t="s">
        <v>68</v>
      </c>
      <c r="N156" s="24">
        <v>1.0821243262331375</v>
      </c>
      <c r="X156" s="24">
        <v>67.5</v>
      </c>
    </row>
    <row r="157" spans="1:24" ht="12.75" hidden="1">
      <c r="A157" s="24">
        <v>1524</v>
      </c>
      <c r="B157" s="24">
        <v>108.83999633789062</v>
      </c>
      <c r="C157" s="24">
        <v>109.13999938964844</v>
      </c>
      <c r="D157" s="24">
        <v>9.314016342163086</v>
      </c>
      <c r="E157" s="24">
        <v>9.714330673217773</v>
      </c>
      <c r="F157" s="24">
        <v>24.385803829369973</v>
      </c>
      <c r="G157" s="24" t="s">
        <v>56</v>
      </c>
      <c r="H157" s="24">
        <v>20.938315462515128</v>
      </c>
      <c r="I157" s="24">
        <v>62.27831180040575</v>
      </c>
      <c r="J157" s="24" t="s">
        <v>62</v>
      </c>
      <c r="K157" s="24">
        <v>1.0264337092289433</v>
      </c>
      <c r="L157" s="24">
        <v>0.7285419248746204</v>
      </c>
      <c r="M157" s="24">
        <v>0.24299478768247243</v>
      </c>
      <c r="N157" s="24">
        <v>0.05498097856944649</v>
      </c>
      <c r="O157" s="24">
        <v>0.04122329667717881</v>
      </c>
      <c r="P157" s="24">
        <v>0.020899659493936858</v>
      </c>
      <c r="Q157" s="24">
        <v>0.005017879434142636</v>
      </c>
      <c r="R157" s="24">
        <v>0.0008463494541382535</v>
      </c>
      <c r="S157" s="24">
        <v>0.0005408701826841772</v>
      </c>
      <c r="T157" s="24">
        <v>0.0003075643397915862</v>
      </c>
      <c r="U157" s="24">
        <v>0.00010975012682967812</v>
      </c>
      <c r="V157" s="24">
        <v>3.140430689522748E-05</v>
      </c>
      <c r="W157" s="24">
        <v>3.3728836201758565E-05</v>
      </c>
      <c r="X157" s="24">
        <v>67.5</v>
      </c>
    </row>
    <row r="158" spans="1:24" ht="12.75" hidden="1">
      <c r="A158" s="24">
        <v>1523</v>
      </c>
      <c r="B158" s="24">
        <v>101.37999725341797</v>
      </c>
      <c r="C158" s="24">
        <v>101.77999877929688</v>
      </c>
      <c r="D158" s="24">
        <v>9.248337745666504</v>
      </c>
      <c r="E158" s="24">
        <v>9.597779273986816</v>
      </c>
      <c r="F158" s="24">
        <v>15.044211582733293</v>
      </c>
      <c r="G158" s="24" t="s">
        <v>57</v>
      </c>
      <c r="H158" s="24">
        <v>4.801767386127501</v>
      </c>
      <c r="I158" s="24">
        <v>38.68176463954547</v>
      </c>
      <c r="J158" s="24" t="s">
        <v>60</v>
      </c>
      <c r="K158" s="24">
        <v>-0.8176888631946154</v>
      </c>
      <c r="L158" s="24">
        <v>-0.003963311363525928</v>
      </c>
      <c r="M158" s="24">
        <v>0.1918948398757562</v>
      </c>
      <c r="N158" s="24">
        <v>-0.0005685584074019918</v>
      </c>
      <c r="O158" s="24">
        <v>-0.033106462096164864</v>
      </c>
      <c r="P158" s="24">
        <v>-0.0004533569864815099</v>
      </c>
      <c r="Q158" s="24">
        <v>0.0038804643672836854</v>
      </c>
      <c r="R158" s="24">
        <v>-4.573749812138826E-05</v>
      </c>
      <c r="S158" s="24">
        <v>-0.00045512317128888687</v>
      </c>
      <c r="T158" s="24">
        <v>-3.228148951982086E-05</v>
      </c>
      <c r="U158" s="24">
        <v>7.909317719593469E-05</v>
      </c>
      <c r="V158" s="24">
        <v>-3.6181080058212555E-06</v>
      </c>
      <c r="W158" s="24">
        <v>-2.897160181854982E-05</v>
      </c>
      <c r="X158" s="24">
        <v>67.5</v>
      </c>
    </row>
    <row r="159" spans="1:24" ht="12.75" hidden="1">
      <c r="A159" s="24">
        <v>1521</v>
      </c>
      <c r="B159" s="24">
        <v>93.26000213623047</v>
      </c>
      <c r="C159" s="24">
        <v>103.76000213623047</v>
      </c>
      <c r="D159" s="24">
        <v>9.30201530456543</v>
      </c>
      <c r="E159" s="24">
        <v>9.520506858825684</v>
      </c>
      <c r="F159" s="24">
        <v>11.9289606912038</v>
      </c>
      <c r="G159" s="24" t="s">
        <v>58</v>
      </c>
      <c r="H159" s="24">
        <v>4.72440547452608</v>
      </c>
      <c r="I159" s="24">
        <v>30.48440761075655</v>
      </c>
      <c r="J159" s="24" t="s">
        <v>61</v>
      </c>
      <c r="K159" s="24">
        <v>-0.6204442621613839</v>
      </c>
      <c r="L159" s="24">
        <v>-0.7285311444701955</v>
      </c>
      <c r="M159" s="24">
        <v>-0.1490732614183635</v>
      </c>
      <c r="N159" s="24">
        <v>-0.0549780387590473</v>
      </c>
      <c r="O159" s="24">
        <v>-0.024562621122549214</v>
      </c>
      <c r="P159" s="24">
        <v>-0.0208947417884336</v>
      </c>
      <c r="Q159" s="24">
        <v>-0.0031813692507838905</v>
      </c>
      <c r="R159" s="24">
        <v>-0.0008451127024164977</v>
      </c>
      <c r="S159" s="24">
        <v>-0.0002922386926345685</v>
      </c>
      <c r="T159" s="24">
        <v>-0.0003058655399776444</v>
      </c>
      <c r="U159" s="24">
        <v>-7.608784173692213E-05</v>
      </c>
      <c r="V159" s="24">
        <v>-3.119518850765041E-05</v>
      </c>
      <c r="W159" s="24">
        <v>-1.7270804254361173E-05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1522</v>
      </c>
      <c r="B161" s="24">
        <v>141.76</v>
      </c>
      <c r="C161" s="24">
        <v>155.06</v>
      </c>
      <c r="D161" s="24">
        <v>8.677127682319625</v>
      </c>
      <c r="E161" s="24">
        <v>8.723711053667477</v>
      </c>
      <c r="F161" s="24">
        <v>22.315131354610976</v>
      </c>
      <c r="G161" s="24" t="s">
        <v>59</v>
      </c>
      <c r="H161" s="24">
        <v>-13.002278240486447</v>
      </c>
      <c r="I161" s="24">
        <v>61.25772175951355</v>
      </c>
      <c r="J161" s="24" t="s">
        <v>73</v>
      </c>
      <c r="K161" s="24">
        <v>2.016603984930254</v>
      </c>
      <c r="M161" s="24" t="s">
        <v>68</v>
      </c>
      <c r="N161" s="24">
        <v>1.2046843282643598</v>
      </c>
      <c r="X161" s="24">
        <v>67.5</v>
      </c>
    </row>
    <row r="162" spans="1:24" ht="12.75" hidden="1">
      <c r="A162" s="24">
        <v>1523</v>
      </c>
      <c r="B162" s="24">
        <v>101.37999725341797</v>
      </c>
      <c r="C162" s="24">
        <v>101.77999877929688</v>
      </c>
      <c r="D162" s="24">
        <v>9.248337745666504</v>
      </c>
      <c r="E162" s="24">
        <v>9.597779273986816</v>
      </c>
      <c r="F162" s="24">
        <v>22.89941448538962</v>
      </c>
      <c r="G162" s="24" t="s">
        <v>56</v>
      </c>
      <c r="H162" s="24">
        <v>24.999110942845896</v>
      </c>
      <c r="I162" s="24">
        <v>58.879108196263864</v>
      </c>
      <c r="J162" s="24" t="s">
        <v>62</v>
      </c>
      <c r="K162" s="24">
        <v>1.2458193648633165</v>
      </c>
      <c r="L162" s="24">
        <v>0.6094637607209495</v>
      </c>
      <c r="M162" s="24">
        <v>0.2949314865723036</v>
      </c>
      <c r="N162" s="24">
        <v>0.05709582496484784</v>
      </c>
      <c r="O162" s="24">
        <v>0.050034390176067624</v>
      </c>
      <c r="P162" s="24">
        <v>0.01748373407121057</v>
      </c>
      <c r="Q162" s="24">
        <v>0.006090412191510232</v>
      </c>
      <c r="R162" s="24">
        <v>0.0008789177841922063</v>
      </c>
      <c r="S162" s="24">
        <v>0.0006564808205645825</v>
      </c>
      <c r="T162" s="24">
        <v>0.00025730139971123593</v>
      </c>
      <c r="U162" s="24">
        <v>0.00013320862563833324</v>
      </c>
      <c r="V162" s="24">
        <v>3.2611926438181565E-05</v>
      </c>
      <c r="W162" s="24">
        <v>4.0937486111398935E-05</v>
      </c>
      <c r="X162" s="24">
        <v>67.5</v>
      </c>
    </row>
    <row r="163" spans="1:24" ht="12.75" hidden="1">
      <c r="A163" s="24">
        <v>1521</v>
      </c>
      <c r="B163" s="24">
        <v>93.26000213623047</v>
      </c>
      <c r="C163" s="24">
        <v>103.76000213623047</v>
      </c>
      <c r="D163" s="24">
        <v>9.30201530456543</v>
      </c>
      <c r="E163" s="24">
        <v>9.520506858825684</v>
      </c>
      <c r="F163" s="24">
        <v>11.9289606912038</v>
      </c>
      <c r="G163" s="24" t="s">
        <v>57</v>
      </c>
      <c r="H163" s="24">
        <v>4.72440547452608</v>
      </c>
      <c r="I163" s="24">
        <v>30.48440761075655</v>
      </c>
      <c r="J163" s="24" t="s">
        <v>60</v>
      </c>
      <c r="K163" s="24">
        <v>-0.6858563486947182</v>
      </c>
      <c r="L163" s="24">
        <v>-0.003315222290489088</v>
      </c>
      <c r="M163" s="24">
        <v>0.1595583628273682</v>
      </c>
      <c r="N163" s="24">
        <v>-0.000590343759681839</v>
      </c>
      <c r="O163" s="24">
        <v>-0.02799393225297074</v>
      </c>
      <c r="P163" s="24">
        <v>-0.00037922205625713244</v>
      </c>
      <c r="Q163" s="24">
        <v>0.003159316796764227</v>
      </c>
      <c r="R163" s="24">
        <v>-4.748242902279398E-05</v>
      </c>
      <c r="S163" s="24">
        <v>-0.00040317698195973547</v>
      </c>
      <c r="T163" s="24">
        <v>-2.7004749630821638E-05</v>
      </c>
      <c r="U163" s="24">
        <v>5.9855496538895194E-05</v>
      </c>
      <c r="V163" s="24">
        <v>-3.754936755036472E-06</v>
      </c>
      <c r="W163" s="24">
        <v>-2.6201973976701132E-05</v>
      </c>
      <c r="X163" s="24">
        <v>67.5</v>
      </c>
    </row>
    <row r="164" spans="1:24" ht="12.75" hidden="1">
      <c r="A164" s="24">
        <v>1524</v>
      </c>
      <c r="B164" s="24">
        <v>108.83999633789062</v>
      </c>
      <c r="C164" s="24">
        <v>109.13999938964844</v>
      </c>
      <c r="D164" s="24">
        <v>9.314016342163086</v>
      </c>
      <c r="E164" s="24">
        <v>9.714330673217773</v>
      </c>
      <c r="F164" s="24">
        <v>15.360779871300956</v>
      </c>
      <c r="G164" s="24" t="s">
        <v>58</v>
      </c>
      <c r="H164" s="24">
        <v>-2.1104739068888705</v>
      </c>
      <c r="I164" s="24">
        <v>39.22952243100175</v>
      </c>
      <c r="J164" s="24" t="s">
        <v>61</v>
      </c>
      <c r="K164" s="24">
        <v>-1.0400321912438992</v>
      </c>
      <c r="L164" s="24">
        <v>-0.6094547439583086</v>
      </c>
      <c r="M164" s="24">
        <v>-0.2480437675564513</v>
      </c>
      <c r="N164" s="24">
        <v>-0.05709277294598631</v>
      </c>
      <c r="O164" s="24">
        <v>-0.04147022977157296</v>
      </c>
      <c r="P164" s="24">
        <v>-0.017479620925662475</v>
      </c>
      <c r="Q164" s="24">
        <v>-0.005206902922100611</v>
      </c>
      <c r="R164" s="24">
        <v>-0.0008776342577084336</v>
      </c>
      <c r="S164" s="24">
        <v>-0.0005180882057979961</v>
      </c>
      <c r="T164" s="24">
        <v>-0.00025588035053660885</v>
      </c>
      <c r="U164" s="24">
        <v>-0.00011900360279645283</v>
      </c>
      <c r="V164" s="24">
        <v>-3.23950335078549E-05</v>
      </c>
      <c r="W164" s="24">
        <v>-3.145368545727602E-05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1522</v>
      </c>
      <c r="B166" s="100">
        <v>141.76</v>
      </c>
      <c r="C166" s="100">
        <v>155.06</v>
      </c>
      <c r="D166" s="100">
        <v>8.677127682319625</v>
      </c>
      <c r="E166" s="100">
        <v>8.723711053667477</v>
      </c>
      <c r="F166" s="100">
        <v>21.079247905950414</v>
      </c>
      <c r="G166" s="100" t="s">
        <v>59</v>
      </c>
      <c r="H166" s="100">
        <v>-16.39492707692689</v>
      </c>
      <c r="I166" s="100">
        <v>57.8650729230731</v>
      </c>
      <c r="J166" s="100" t="s">
        <v>73</v>
      </c>
      <c r="K166" s="100">
        <v>1.7788868602950973</v>
      </c>
      <c r="M166" s="100" t="s">
        <v>68</v>
      </c>
      <c r="N166" s="100">
        <v>1.3814924489986338</v>
      </c>
      <c r="X166" s="100">
        <v>67.5</v>
      </c>
    </row>
    <row r="167" spans="1:24" s="100" customFormat="1" ht="12.75">
      <c r="A167" s="100">
        <v>1523</v>
      </c>
      <c r="B167" s="100">
        <v>101.37999725341797</v>
      </c>
      <c r="C167" s="100">
        <v>101.77999877929688</v>
      </c>
      <c r="D167" s="100">
        <v>9.248337745666504</v>
      </c>
      <c r="E167" s="100">
        <v>9.597779273986816</v>
      </c>
      <c r="F167" s="100">
        <v>22.89941448538962</v>
      </c>
      <c r="G167" s="100" t="s">
        <v>56</v>
      </c>
      <c r="H167" s="100">
        <v>24.999110942845896</v>
      </c>
      <c r="I167" s="100">
        <v>58.879108196263864</v>
      </c>
      <c r="J167" s="100" t="s">
        <v>62</v>
      </c>
      <c r="K167" s="100">
        <v>0.8136897394263625</v>
      </c>
      <c r="L167" s="100">
        <v>1.0366265266678951</v>
      </c>
      <c r="M167" s="100">
        <v>0.19263044340617158</v>
      </c>
      <c r="N167" s="100">
        <v>0.055907210913403005</v>
      </c>
      <c r="O167" s="100">
        <v>0.03267922702313159</v>
      </c>
      <c r="P167" s="100">
        <v>0.02973765048355419</v>
      </c>
      <c r="Q167" s="100">
        <v>0.003977865236327162</v>
      </c>
      <c r="R167" s="100">
        <v>0.0008606294894174215</v>
      </c>
      <c r="S167" s="100">
        <v>0.00042879527126880016</v>
      </c>
      <c r="T167" s="100">
        <v>0.00043760278471596705</v>
      </c>
      <c r="U167" s="100">
        <v>8.7004544269058E-05</v>
      </c>
      <c r="V167" s="100">
        <v>3.1940370141990126E-05</v>
      </c>
      <c r="W167" s="100">
        <v>2.674340574265429E-05</v>
      </c>
      <c r="X167" s="100">
        <v>67.5</v>
      </c>
    </row>
    <row r="168" spans="1:24" s="100" customFormat="1" ht="12.75">
      <c r="A168" s="100">
        <v>1524</v>
      </c>
      <c r="B168" s="100">
        <v>108.83999633789062</v>
      </c>
      <c r="C168" s="100">
        <v>109.13999938964844</v>
      </c>
      <c r="D168" s="100">
        <v>9.314016342163086</v>
      </c>
      <c r="E168" s="100">
        <v>9.714330673217773</v>
      </c>
      <c r="F168" s="100">
        <v>15.02928669601759</v>
      </c>
      <c r="G168" s="100" t="s">
        <v>57</v>
      </c>
      <c r="H168" s="100">
        <v>-2.9570662716293725</v>
      </c>
      <c r="I168" s="100">
        <v>38.382930066261245</v>
      </c>
      <c r="J168" s="100" t="s">
        <v>60</v>
      </c>
      <c r="K168" s="100">
        <v>-0.5192887478348506</v>
      </c>
      <c r="L168" s="100">
        <v>-0.005639520094654823</v>
      </c>
      <c r="M168" s="100">
        <v>0.12124104175948905</v>
      </c>
      <c r="N168" s="100">
        <v>-0.0005779089491090883</v>
      </c>
      <c r="O168" s="100">
        <v>-0.02112542166942491</v>
      </c>
      <c r="P168" s="100">
        <v>-0.0006451926229212375</v>
      </c>
      <c r="Q168" s="100">
        <v>0.0024216342657710447</v>
      </c>
      <c r="R168" s="100">
        <v>-4.649390068310151E-05</v>
      </c>
      <c r="S168" s="100">
        <v>-0.0002986302261613761</v>
      </c>
      <c r="T168" s="100">
        <v>-4.5946001073334025E-05</v>
      </c>
      <c r="U168" s="100">
        <v>4.733987982052495E-05</v>
      </c>
      <c r="V168" s="100">
        <v>-3.6756309030616733E-06</v>
      </c>
      <c r="W168" s="100">
        <v>-1.9254095549356956E-05</v>
      </c>
      <c r="X168" s="100">
        <v>67.5</v>
      </c>
    </row>
    <row r="169" spans="1:24" s="100" customFormat="1" ht="12.75">
      <c r="A169" s="100">
        <v>1521</v>
      </c>
      <c r="B169" s="100">
        <v>93.26000213623047</v>
      </c>
      <c r="C169" s="100">
        <v>103.76000213623047</v>
      </c>
      <c r="D169" s="100">
        <v>9.30201530456543</v>
      </c>
      <c r="E169" s="100">
        <v>9.520506858825684</v>
      </c>
      <c r="F169" s="100">
        <v>13.468792836852211</v>
      </c>
      <c r="G169" s="100" t="s">
        <v>58</v>
      </c>
      <c r="H169" s="100">
        <v>8.659439883240772</v>
      </c>
      <c r="I169" s="100">
        <v>34.41944201947124</v>
      </c>
      <c r="J169" s="100" t="s">
        <v>61</v>
      </c>
      <c r="K169" s="100">
        <v>-0.6264424861229118</v>
      </c>
      <c r="L169" s="100">
        <v>-1.0366111863204286</v>
      </c>
      <c r="M169" s="100">
        <v>-0.14969000474290894</v>
      </c>
      <c r="N169" s="100">
        <v>-0.05590422393131191</v>
      </c>
      <c r="O169" s="100">
        <v>-0.024932878656873266</v>
      </c>
      <c r="P169" s="100">
        <v>-0.029730650560681627</v>
      </c>
      <c r="Q169" s="100">
        <v>-0.003155804068890159</v>
      </c>
      <c r="R169" s="100">
        <v>-0.0008593726986902491</v>
      </c>
      <c r="S169" s="100">
        <v>-0.0003077098839577456</v>
      </c>
      <c r="T169" s="100">
        <v>-0.00043518405551736173</v>
      </c>
      <c r="U169" s="100">
        <v>-7.299812670229783E-05</v>
      </c>
      <c r="V169" s="100">
        <v>-3.1728173320753784E-05</v>
      </c>
      <c r="W169" s="100">
        <v>-1.8560429825100146E-05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1522</v>
      </c>
      <c r="B171" s="24">
        <v>144.38</v>
      </c>
      <c r="C171" s="24">
        <v>151.78</v>
      </c>
      <c r="D171" s="24">
        <v>8.814448768304262</v>
      </c>
      <c r="E171" s="24">
        <v>8.747881971186684</v>
      </c>
      <c r="F171" s="24">
        <v>23.648995362949265</v>
      </c>
      <c r="G171" s="24" t="s">
        <v>59</v>
      </c>
      <c r="H171" s="24">
        <v>-12.965015755012615</v>
      </c>
      <c r="I171" s="24">
        <v>63.91498424498738</v>
      </c>
      <c r="J171" s="24" t="s">
        <v>73</v>
      </c>
      <c r="K171" s="24">
        <v>2.0047466794703652</v>
      </c>
      <c r="M171" s="24" t="s">
        <v>68</v>
      </c>
      <c r="N171" s="24">
        <v>1.284045214361304</v>
      </c>
      <c r="X171" s="24">
        <v>67.5</v>
      </c>
    </row>
    <row r="172" spans="1:24" ht="12.75" hidden="1">
      <c r="A172" s="24">
        <v>1521</v>
      </c>
      <c r="B172" s="24">
        <v>92.31999969482422</v>
      </c>
      <c r="C172" s="24">
        <v>113.31999969482422</v>
      </c>
      <c r="D172" s="24">
        <v>9.521257400512695</v>
      </c>
      <c r="E172" s="24">
        <v>9.403559684753418</v>
      </c>
      <c r="F172" s="24">
        <v>20.89791927094385</v>
      </c>
      <c r="G172" s="24" t="s">
        <v>56</v>
      </c>
      <c r="H172" s="24">
        <v>27.352755173810642</v>
      </c>
      <c r="I172" s="24">
        <v>52.17275486863486</v>
      </c>
      <c r="J172" s="24" t="s">
        <v>62</v>
      </c>
      <c r="K172" s="24">
        <v>1.170747138772813</v>
      </c>
      <c r="L172" s="24">
        <v>0.7354015396767243</v>
      </c>
      <c r="M172" s="24">
        <v>0.27715925229352395</v>
      </c>
      <c r="N172" s="24">
        <v>0.11735738273688126</v>
      </c>
      <c r="O172" s="24">
        <v>0.04701918103985234</v>
      </c>
      <c r="P172" s="24">
        <v>0.02109650384561321</v>
      </c>
      <c r="Q172" s="24">
        <v>0.005723430700153328</v>
      </c>
      <c r="R172" s="24">
        <v>0.0018064938023874084</v>
      </c>
      <c r="S172" s="24">
        <v>0.0006169098368176925</v>
      </c>
      <c r="T172" s="24">
        <v>0.0003104695805837419</v>
      </c>
      <c r="U172" s="24">
        <v>0.00012518147928921162</v>
      </c>
      <c r="V172" s="24">
        <v>6.703524904951416E-05</v>
      </c>
      <c r="W172" s="24">
        <v>3.8467470870432275E-05</v>
      </c>
      <c r="X172" s="24">
        <v>67.5</v>
      </c>
    </row>
    <row r="173" spans="1:24" ht="12.75" hidden="1">
      <c r="A173" s="24">
        <v>1524</v>
      </c>
      <c r="B173" s="24">
        <v>93.9800033569336</v>
      </c>
      <c r="C173" s="24">
        <v>111.4800033569336</v>
      </c>
      <c r="D173" s="24">
        <v>9.655426979064941</v>
      </c>
      <c r="E173" s="24">
        <v>9.642867088317871</v>
      </c>
      <c r="F173" s="24">
        <v>14.48298102560543</v>
      </c>
      <c r="G173" s="24" t="s">
        <v>57</v>
      </c>
      <c r="H173" s="24">
        <v>9.17757409419142</v>
      </c>
      <c r="I173" s="24">
        <v>35.657577451125015</v>
      </c>
      <c r="J173" s="24" t="s">
        <v>60</v>
      </c>
      <c r="K173" s="24">
        <v>-0.8547686957873301</v>
      </c>
      <c r="L173" s="24">
        <v>-0.00399991795684231</v>
      </c>
      <c r="M173" s="24">
        <v>0.20018944647414913</v>
      </c>
      <c r="N173" s="24">
        <v>-0.0012136101432615436</v>
      </c>
      <c r="O173" s="24">
        <v>-0.03467335705231196</v>
      </c>
      <c r="P173" s="24">
        <v>-0.0004575857462922792</v>
      </c>
      <c r="Q173" s="24">
        <v>0.004028608683624798</v>
      </c>
      <c r="R173" s="24">
        <v>-9.759303033062417E-05</v>
      </c>
      <c r="S173" s="24">
        <v>-0.00048199659465734875</v>
      </c>
      <c r="T173" s="24">
        <v>-3.258645779628402E-05</v>
      </c>
      <c r="U173" s="24">
        <v>8.078367419589344E-05</v>
      </c>
      <c r="V173" s="24">
        <v>-7.710229323842938E-06</v>
      </c>
      <c r="W173" s="24">
        <v>-3.083701426932764E-05</v>
      </c>
      <c r="X173" s="24">
        <v>67.5</v>
      </c>
    </row>
    <row r="174" spans="1:24" ht="12.75" hidden="1">
      <c r="A174" s="24">
        <v>1523</v>
      </c>
      <c r="B174" s="24">
        <v>100.41999816894531</v>
      </c>
      <c r="C174" s="24">
        <v>113.41999816894531</v>
      </c>
      <c r="D174" s="24">
        <v>9.180061340332031</v>
      </c>
      <c r="E174" s="24">
        <v>9.554946899414062</v>
      </c>
      <c r="F174" s="24">
        <v>15.205805146365517</v>
      </c>
      <c r="G174" s="24" t="s">
        <v>58</v>
      </c>
      <c r="H174" s="24">
        <v>6.466451199542298</v>
      </c>
      <c r="I174" s="24">
        <v>39.38644936848761</v>
      </c>
      <c r="J174" s="24" t="s">
        <v>61</v>
      </c>
      <c r="K174" s="24">
        <v>-0.8000120871879094</v>
      </c>
      <c r="L174" s="24">
        <v>-0.7353906616317855</v>
      </c>
      <c r="M174" s="24">
        <v>-0.19168055887929542</v>
      </c>
      <c r="N174" s="24">
        <v>-0.11735110750764566</v>
      </c>
      <c r="O174" s="24">
        <v>-0.03175786038733243</v>
      </c>
      <c r="P174" s="24">
        <v>-0.021091540716428544</v>
      </c>
      <c r="Q174" s="24">
        <v>-0.004065460743099175</v>
      </c>
      <c r="R174" s="24">
        <v>-0.0018038557199773497</v>
      </c>
      <c r="S174" s="24">
        <v>-0.000385041594507855</v>
      </c>
      <c r="T174" s="24">
        <v>-0.00030875472990083184</v>
      </c>
      <c r="U174" s="24">
        <v>-9.562636007109681E-05</v>
      </c>
      <c r="V174" s="24">
        <v>-6.65903670128356E-05</v>
      </c>
      <c r="W174" s="24">
        <v>-2.2996192426591827E-05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1522</v>
      </c>
      <c r="B176" s="24">
        <v>144.38</v>
      </c>
      <c r="C176" s="24">
        <v>151.78</v>
      </c>
      <c r="D176" s="24">
        <v>8.814448768304262</v>
      </c>
      <c r="E176" s="24">
        <v>8.747881971186684</v>
      </c>
      <c r="F176" s="24">
        <v>23.378507115801114</v>
      </c>
      <c r="G176" s="24" t="s">
        <v>59</v>
      </c>
      <c r="H176" s="24">
        <v>-13.69605112415195</v>
      </c>
      <c r="I176" s="24">
        <v>63.18394887584804</v>
      </c>
      <c r="J176" s="24" t="s">
        <v>73</v>
      </c>
      <c r="K176" s="24">
        <v>1.905442120230644</v>
      </c>
      <c r="M176" s="24" t="s">
        <v>68</v>
      </c>
      <c r="N176" s="24">
        <v>1.312885925616926</v>
      </c>
      <c r="X176" s="24">
        <v>67.5</v>
      </c>
    </row>
    <row r="177" spans="1:24" ht="12.75" hidden="1">
      <c r="A177" s="24">
        <v>1521</v>
      </c>
      <c r="B177" s="24">
        <v>92.31999969482422</v>
      </c>
      <c r="C177" s="24">
        <v>113.31999969482422</v>
      </c>
      <c r="D177" s="24">
        <v>9.521257400512695</v>
      </c>
      <c r="E177" s="24">
        <v>9.403559684753418</v>
      </c>
      <c r="F177" s="24">
        <v>20.89791927094385</v>
      </c>
      <c r="G177" s="24" t="s">
        <v>56</v>
      </c>
      <c r="H177" s="24">
        <v>27.352755173810642</v>
      </c>
      <c r="I177" s="24">
        <v>52.17275486863486</v>
      </c>
      <c r="J177" s="24" t="s">
        <v>62</v>
      </c>
      <c r="K177" s="24">
        <v>1.0483159362889516</v>
      </c>
      <c r="L177" s="24">
        <v>0.8536162216892428</v>
      </c>
      <c r="M177" s="24">
        <v>0.24817525097097579</v>
      </c>
      <c r="N177" s="24">
        <v>0.11756692229211552</v>
      </c>
      <c r="O177" s="24">
        <v>0.042102103777124436</v>
      </c>
      <c r="P177" s="24">
        <v>0.024487700798956003</v>
      </c>
      <c r="Q177" s="24">
        <v>0.005124901393815761</v>
      </c>
      <c r="R177" s="24">
        <v>0.0018097214472991914</v>
      </c>
      <c r="S177" s="24">
        <v>0.0005524006501089625</v>
      </c>
      <c r="T177" s="24">
        <v>0.0003603665280551803</v>
      </c>
      <c r="U177" s="24">
        <v>0.00011209139145926319</v>
      </c>
      <c r="V177" s="24">
        <v>6.715716371977257E-05</v>
      </c>
      <c r="W177" s="24">
        <v>3.44460065804302E-05</v>
      </c>
      <c r="X177" s="24">
        <v>67.5</v>
      </c>
    </row>
    <row r="178" spans="1:24" ht="12.75" hidden="1">
      <c r="A178" s="24">
        <v>1523</v>
      </c>
      <c r="B178" s="24">
        <v>100.41999816894531</v>
      </c>
      <c r="C178" s="24">
        <v>113.41999816894531</v>
      </c>
      <c r="D178" s="24">
        <v>9.180061340332031</v>
      </c>
      <c r="E178" s="24">
        <v>9.554946899414062</v>
      </c>
      <c r="F178" s="24">
        <v>15.378131179154028</v>
      </c>
      <c r="G178" s="24" t="s">
        <v>57</v>
      </c>
      <c r="H178" s="24">
        <v>6.91281431546841</v>
      </c>
      <c r="I178" s="24">
        <v>39.83281248441372</v>
      </c>
      <c r="J178" s="24" t="s">
        <v>60</v>
      </c>
      <c r="K178" s="24">
        <v>-0.7953225377026426</v>
      </c>
      <c r="L178" s="24">
        <v>-0.004643145965714741</v>
      </c>
      <c r="M178" s="24">
        <v>0.18643222379256247</v>
      </c>
      <c r="N178" s="24">
        <v>-0.0012157327076079603</v>
      </c>
      <c r="O178" s="24">
        <v>-0.03223530209683735</v>
      </c>
      <c r="P178" s="24">
        <v>-0.0005311934086976649</v>
      </c>
      <c r="Q178" s="24">
        <v>0.0037597227683525913</v>
      </c>
      <c r="R178" s="24">
        <v>-9.776654786940949E-05</v>
      </c>
      <c r="S178" s="24">
        <v>-0.00044594423145595004</v>
      </c>
      <c r="T178" s="24">
        <v>-3.782863705208132E-05</v>
      </c>
      <c r="U178" s="24">
        <v>7.593491675525157E-05</v>
      </c>
      <c r="V178" s="24">
        <v>-7.723435641362457E-06</v>
      </c>
      <c r="W178" s="24">
        <v>-2.8468858856518625E-05</v>
      </c>
      <c r="X178" s="24">
        <v>67.5</v>
      </c>
    </row>
    <row r="179" spans="1:24" ht="12.75" hidden="1">
      <c r="A179" s="24">
        <v>1524</v>
      </c>
      <c r="B179" s="24">
        <v>93.9800033569336</v>
      </c>
      <c r="C179" s="24">
        <v>111.4800033569336</v>
      </c>
      <c r="D179" s="24">
        <v>9.655426979064941</v>
      </c>
      <c r="E179" s="24">
        <v>9.642867088317871</v>
      </c>
      <c r="F179" s="24">
        <v>14.62038115580888</v>
      </c>
      <c r="G179" s="24" t="s">
        <v>58</v>
      </c>
      <c r="H179" s="24">
        <v>9.515857751116904</v>
      </c>
      <c r="I179" s="24">
        <v>35.9958611080505</v>
      </c>
      <c r="J179" s="24" t="s">
        <v>61</v>
      </c>
      <c r="K179" s="24">
        <v>-0.6829556085863926</v>
      </c>
      <c r="L179" s="24">
        <v>-0.8536035936701295</v>
      </c>
      <c r="M179" s="24">
        <v>-0.16381080894210467</v>
      </c>
      <c r="N179" s="24">
        <v>-0.11756063631685557</v>
      </c>
      <c r="O179" s="24">
        <v>-0.027082696342598335</v>
      </c>
      <c r="P179" s="24">
        <v>-0.024481938730046417</v>
      </c>
      <c r="Q179" s="24">
        <v>-0.0034826856018690304</v>
      </c>
      <c r="R179" s="24">
        <v>-0.0018070786974928288</v>
      </c>
      <c r="S179" s="24">
        <v>-0.00032600647335899094</v>
      </c>
      <c r="T179" s="24">
        <v>-0.00035837554152219565</v>
      </c>
      <c r="U179" s="24">
        <v>-8.245221923421343E-05</v>
      </c>
      <c r="V179" s="24">
        <v>-6.671156706882299E-05</v>
      </c>
      <c r="W179" s="24">
        <v>-1.9392045914411958E-05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1522</v>
      </c>
      <c r="B181" s="24">
        <v>144.38</v>
      </c>
      <c r="C181" s="24">
        <v>151.78</v>
      </c>
      <c r="D181" s="24">
        <v>8.814448768304262</v>
      </c>
      <c r="E181" s="24">
        <v>8.747881971186684</v>
      </c>
      <c r="F181" s="24">
        <v>23.648995362949265</v>
      </c>
      <c r="G181" s="24" t="s">
        <v>59</v>
      </c>
      <c r="H181" s="24">
        <v>-12.965015755012615</v>
      </c>
      <c r="I181" s="24">
        <v>63.91498424498738</v>
      </c>
      <c r="J181" s="24" t="s">
        <v>73</v>
      </c>
      <c r="K181" s="24">
        <v>1.9009048167502314</v>
      </c>
      <c r="M181" s="24" t="s">
        <v>68</v>
      </c>
      <c r="N181" s="24">
        <v>1.213167140841803</v>
      </c>
      <c r="X181" s="24">
        <v>67.5</v>
      </c>
    </row>
    <row r="182" spans="1:24" ht="12.75" hidden="1">
      <c r="A182" s="24">
        <v>1524</v>
      </c>
      <c r="B182" s="24">
        <v>93.9800033569336</v>
      </c>
      <c r="C182" s="24">
        <v>111.4800033569336</v>
      </c>
      <c r="D182" s="24">
        <v>9.655426979064941</v>
      </c>
      <c r="E182" s="24">
        <v>9.642867088317871</v>
      </c>
      <c r="F182" s="24">
        <v>21.357106953327598</v>
      </c>
      <c r="G182" s="24" t="s">
        <v>56</v>
      </c>
      <c r="H182" s="24">
        <v>26.101899082478376</v>
      </c>
      <c r="I182" s="24">
        <v>52.58190243941197</v>
      </c>
      <c r="J182" s="24" t="s">
        <v>62</v>
      </c>
      <c r="K182" s="24">
        <v>1.1446969229087982</v>
      </c>
      <c r="L182" s="24">
        <v>0.7078023139901525</v>
      </c>
      <c r="M182" s="24">
        <v>0.2709921995159291</v>
      </c>
      <c r="N182" s="24">
        <v>0.11658507136663113</v>
      </c>
      <c r="O182" s="24">
        <v>0.04597293572432096</v>
      </c>
      <c r="P182" s="24">
        <v>0.020304760105461738</v>
      </c>
      <c r="Q182" s="24">
        <v>0.005596073340009087</v>
      </c>
      <c r="R182" s="24">
        <v>0.0017946010535719121</v>
      </c>
      <c r="S182" s="24">
        <v>0.0006031788971021245</v>
      </c>
      <c r="T182" s="24">
        <v>0.00029881933953391176</v>
      </c>
      <c r="U182" s="24">
        <v>0.00012239528666243565</v>
      </c>
      <c r="V182" s="24">
        <v>6.659360737549052E-05</v>
      </c>
      <c r="W182" s="24">
        <v>3.7610994149046465E-05</v>
      </c>
      <c r="X182" s="24">
        <v>67.5</v>
      </c>
    </row>
    <row r="183" spans="1:24" ht="12.75" hidden="1">
      <c r="A183" s="24">
        <v>1521</v>
      </c>
      <c r="B183" s="24">
        <v>92.31999969482422</v>
      </c>
      <c r="C183" s="24">
        <v>113.31999969482422</v>
      </c>
      <c r="D183" s="24">
        <v>9.521257400512695</v>
      </c>
      <c r="E183" s="24">
        <v>9.403559684753418</v>
      </c>
      <c r="F183" s="24">
        <v>13.860887776224336</v>
      </c>
      <c r="G183" s="24" t="s">
        <v>57</v>
      </c>
      <c r="H183" s="24">
        <v>9.784435839390973</v>
      </c>
      <c r="I183" s="24">
        <v>34.60443553421519</v>
      </c>
      <c r="J183" s="24" t="s">
        <v>60</v>
      </c>
      <c r="K183" s="24">
        <v>-0.8778557554623769</v>
      </c>
      <c r="L183" s="24">
        <v>-0.0038497866881245903</v>
      </c>
      <c r="M183" s="24">
        <v>0.20583052924214434</v>
      </c>
      <c r="N183" s="24">
        <v>-0.0012056535721947487</v>
      </c>
      <c r="O183" s="24">
        <v>-0.035572209854606324</v>
      </c>
      <c r="P183" s="24">
        <v>-0.00044040506600711475</v>
      </c>
      <c r="Q183" s="24">
        <v>0.004153408678279622</v>
      </c>
      <c r="R183" s="24">
        <v>-9.695308851094053E-05</v>
      </c>
      <c r="S183" s="24">
        <v>-0.0004914271941277694</v>
      </c>
      <c r="T183" s="24">
        <v>-3.136249217345109E-05</v>
      </c>
      <c r="U183" s="24">
        <v>8.405039351717129E-05</v>
      </c>
      <c r="V183" s="24">
        <v>-7.6598159943752E-06</v>
      </c>
      <c r="W183" s="24">
        <v>-3.135129531434538E-05</v>
      </c>
      <c r="X183" s="24">
        <v>67.5</v>
      </c>
    </row>
    <row r="184" spans="1:24" ht="12.75" hidden="1">
      <c r="A184" s="24">
        <v>1523</v>
      </c>
      <c r="B184" s="24">
        <v>100.41999816894531</v>
      </c>
      <c r="C184" s="24">
        <v>113.41999816894531</v>
      </c>
      <c r="D184" s="24">
        <v>9.180061340332031</v>
      </c>
      <c r="E184" s="24">
        <v>9.554946899414062</v>
      </c>
      <c r="F184" s="24">
        <v>15.378131179154028</v>
      </c>
      <c r="G184" s="24" t="s">
        <v>58</v>
      </c>
      <c r="H184" s="24">
        <v>6.91281431546841</v>
      </c>
      <c r="I184" s="24">
        <v>39.83281248441372</v>
      </c>
      <c r="J184" s="24" t="s">
        <v>61</v>
      </c>
      <c r="K184" s="24">
        <v>-0.7346429867074555</v>
      </c>
      <c r="L184" s="24">
        <v>-0.7077918442821098</v>
      </c>
      <c r="M184" s="24">
        <v>-0.17626844706407296</v>
      </c>
      <c r="N184" s="24">
        <v>-0.11657883712332325</v>
      </c>
      <c r="O184" s="24">
        <v>-0.029122649350160342</v>
      </c>
      <c r="P184" s="24">
        <v>-0.020299983406845086</v>
      </c>
      <c r="Q184" s="24">
        <v>-0.0037503644060213654</v>
      </c>
      <c r="R184" s="24">
        <v>-0.0017919802008140623</v>
      </c>
      <c r="S184" s="24">
        <v>-0.0003497486165534367</v>
      </c>
      <c r="T184" s="24">
        <v>-0.00029716896164329386</v>
      </c>
      <c r="U184" s="24">
        <v>-8.897267865355321E-05</v>
      </c>
      <c r="V184" s="24">
        <v>-6.615161193964438E-05</v>
      </c>
      <c r="W184" s="24">
        <v>-2.0776986378979813E-05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1522</v>
      </c>
      <c r="B186" s="24">
        <v>144.38</v>
      </c>
      <c r="C186" s="24">
        <v>151.78</v>
      </c>
      <c r="D186" s="24">
        <v>8.814448768304262</v>
      </c>
      <c r="E186" s="24">
        <v>8.747881971186684</v>
      </c>
      <c r="F186" s="24">
        <v>23.448766879157386</v>
      </c>
      <c r="G186" s="24" t="s">
        <v>59</v>
      </c>
      <c r="H186" s="24">
        <v>-13.506163494717697</v>
      </c>
      <c r="I186" s="24">
        <v>63.373836505282306</v>
      </c>
      <c r="J186" s="24" t="s">
        <v>73</v>
      </c>
      <c r="K186" s="24">
        <v>1.7459011901969153</v>
      </c>
      <c r="M186" s="24" t="s">
        <v>68</v>
      </c>
      <c r="N186" s="24">
        <v>1.231177250196056</v>
      </c>
      <c r="X186" s="24">
        <v>67.5</v>
      </c>
    </row>
    <row r="187" spans="1:24" ht="12.75" hidden="1">
      <c r="A187" s="24">
        <v>1524</v>
      </c>
      <c r="B187" s="24">
        <v>93.9800033569336</v>
      </c>
      <c r="C187" s="24">
        <v>111.4800033569336</v>
      </c>
      <c r="D187" s="24">
        <v>9.655426979064941</v>
      </c>
      <c r="E187" s="24">
        <v>9.642867088317871</v>
      </c>
      <c r="F187" s="24">
        <v>21.357106953327598</v>
      </c>
      <c r="G187" s="24" t="s">
        <v>56</v>
      </c>
      <c r="H187" s="24">
        <v>26.101899082478376</v>
      </c>
      <c r="I187" s="24">
        <v>52.58190243941197</v>
      </c>
      <c r="J187" s="24" t="s">
        <v>62</v>
      </c>
      <c r="K187" s="24">
        <v>0.9725006693855622</v>
      </c>
      <c r="L187" s="24">
        <v>0.8553084537709571</v>
      </c>
      <c r="M187" s="24">
        <v>0.23022696487226096</v>
      </c>
      <c r="N187" s="24">
        <v>0.1159005796292772</v>
      </c>
      <c r="O187" s="24">
        <v>0.03905720808593248</v>
      </c>
      <c r="P187" s="24">
        <v>0.0245362352667555</v>
      </c>
      <c r="Q187" s="24">
        <v>0.00475426039466601</v>
      </c>
      <c r="R187" s="24">
        <v>0.0017840687103801644</v>
      </c>
      <c r="S187" s="24">
        <v>0.0005124490923784533</v>
      </c>
      <c r="T187" s="24">
        <v>0.0003610788607349342</v>
      </c>
      <c r="U187" s="24">
        <v>0.00010398487793884696</v>
      </c>
      <c r="V187" s="24">
        <v>6.620575798743868E-05</v>
      </c>
      <c r="W187" s="24">
        <v>3.195492286469554E-05</v>
      </c>
      <c r="X187" s="24">
        <v>67.5</v>
      </c>
    </row>
    <row r="188" spans="1:24" ht="12.75" hidden="1">
      <c r="A188" s="24">
        <v>1523</v>
      </c>
      <c r="B188" s="24">
        <v>100.41999816894531</v>
      </c>
      <c r="C188" s="24">
        <v>113.41999816894531</v>
      </c>
      <c r="D188" s="24">
        <v>9.180061340332031</v>
      </c>
      <c r="E188" s="24">
        <v>9.554946899414062</v>
      </c>
      <c r="F188" s="24">
        <v>15.205805146365517</v>
      </c>
      <c r="G188" s="24" t="s">
        <v>57</v>
      </c>
      <c r="H188" s="24">
        <v>6.466451199542298</v>
      </c>
      <c r="I188" s="24">
        <v>39.38644936848761</v>
      </c>
      <c r="J188" s="24" t="s">
        <v>60</v>
      </c>
      <c r="K188" s="24">
        <v>-0.7705022807272783</v>
      </c>
      <c r="L188" s="24">
        <v>-0.004652397420284286</v>
      </c>
      <c r="M188" s="24">
        <v>0.18079779329981155</v>
      </c>
      <c r="N188" s="24">
        <v>-0.0011985052213500005</v>
      </c>
      <c r="O188" s="24">
        <v>-0.031199728170773766</v>
      </c>
      <c r="P188" s="24">
        <v>-0.0005322564703951615</v>
      </c>
      <c r="Q188" s="24">
        <v>0.0036549409433895585</v>
      </c>
      <c r="R188" s="24">
        <v>-9.638155271596853E-05</v>
      </c>
      <c r="S188" s="24">
        <v>-0.00042921130785600114</v>
      </c>
      <c r="T188" s="24">
        <v>-3.790425844384763E-05</v>
      </c>
      <c r="U188" s="24">
        <v>7.441766028375933E-05</v>
      </c>
      <c r="V188" s="24">
        <v>-7.613824301693563E-06</v>
      </c>
      <c r="W188" s="24">
        <v>-2.733070622650318E-05</v>
      </c>
      <c r="X188" s="24">
        <v>67.5</v>
      </c>
    </row>
    <row r="189" spans="1:24" ht="12.75" hidden="1">
      <c r="A189" s="24">
        <v>1521</v>
      </c>
      <c r="B189" s="24">
        <v>92.31999969482422</v>
      </c>
      <c r="C189" s="24">
        <v>113.31999969482422</v>
      </c>
      <c r="D189" s="24">
        <v>9.521257400512695</v>
      </c>
      <c r="E189" s="24">
        <v>9.403559684753418</v>
      </c>
      <c r="F189" s="24">
        <v>14.186271359207225</v>
      </c>
      <c r="G189" s="24" t="s">
        <v>58</v>
      </c>
      <c r="H189" s="24">
        <v>10.596773072258351</v>
      </c>
      <c r="I189" s="24">
        <v>35.41677276708257</v>
      </c>
      <c r="J189" s="24" t="s">
        <v>61</v>
      </c>
      <c r="K189" s="24">
        <v>-0.5933664865405098</v>
      </c>
      <c r="L189" s="24">
        <v>-0.8552958004633889</v>
      </c>
      <c r="M189" s="24">
        <v>-0.14253635779060686</v>
      </c>
      <c r="N189" s="24">
        <v>-0.11589438270958961</v>
      </c>
      <c r="O189" s="24">
        <v>-0.023495583958217662</v>
      </c>
      <c r="P189" s="24">
        <v>-0.024530461555284662</v>
      </c>
      <c r="Q189" s="24">
        <v>-0.0030404602613131526</v>
      </c>
      <c r="R189" s="24">
        <v>-0.0017814633758945486</v>
      </c>
      <c r="S189" s="24">
        <v>-0.00027996736504107327</v>
      </c>
      <c r="T189" s="24">
        <v>-0.00035908384934644447</v>
      </c>
      <c r="U189" s="24">
        <v>-7.262827739832394E-05</v>
      </c>
      <c r="V189" s="24">
        <v>-6.5766496563176E-05</v>
      </c>
      <c r="W189" s="24">
        <v>-1.6557463345851688E-05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1522</v>
      </c>
      <c r="B191" s="24">
        <v>144.38</v>
      </c>
      <c r="C191" s="24">
        <v>151.78</v>
      </c>
      <c r="D191" s="24">
        <v>8.814448768304262</v>
      </c>
      <c r="E191" s="24">
        <v>8.747881971186684</v>
      </c>
      <c r="F191" s="24">
        <v>23.378507115801114</v>
      </c>
      <c r="G191" s="24" t="s">
        <v>59</v>
      </c>
      <c r="H191" s="24">
        <v>-13.69605112415195</v>
      </c>
      <c r="I191" s="24">
        <v>63.18394887584804</v>
      </c>
      <c r="J191" s="24" t="s">
        <v>73</v>
      </c>
      <c r="K191" s="24">
        <v>1.8000213612181748</v>
      </c>
      <c r="M191" s="24" t="s">
        <v>68</v>
      </c>
      <c r="N191" s="24">
        <v>1.1649360584634159</v>
      </c>
      <c r="X191" s="24">
        <v>67.5</v>
      </c>
    </row>
    <row r="192" spans="1:24" ht="12.75" hidden="1">
      <c r="A192" s="24">
        <v>1523</v>
      </c>
      <c r="B192" s="24">
        <v>100.41999816894531</v>
      </c>
      <c r="C192" s="24">
        <v>113.41999816894531</v>
      </c>
      <c r="D192" s="24">
        <v>9.180061340332031</v>
      </c>
      <c r="E192" s="24">
        <v>9.554946899414062</v>
      </c>
      <c r="F192" s="24">
        <v>22.053756355936546</v>
      </c>
      <c r="G192" s="24" t="s">
        <v>56</v>
      </c>
      <c r="H192" s="24">
        <v>24.204182348761336</v>
      </c>
      <c r="I192" s="24">
        <v>57.12418051770665</v>
      </c>
      <c r="J192" s="24" t="s">
        <v>62</v>
      </c>
      <c r="K192" s="24">
        <v>1.0986564162572965</v>
      </c>
      <c r="L192" s="24">
        <v>0.7133899614573013</v>
      </c>
      <c r="M192" s="24">
        <v>0.2600926692859162</v>
      </c>
      <c r="N192" s="24">
        <v>0.11833709012627701</v>
      </c>
      <c r="O192" s="24">
        <v>0.044123814463981025</v>
      </c>
      <c r="P192" s="24">
        <v>0.020465033451974562</v>
      </c>
      <c r="Q192" s="24">
        <v>0.005370978718600745</v>
      </c>
      <c r="R192" s="24">
        <v>0.0018215611206524969</v>
      </c>
      <c r="S192" s="24">
        <v>0.0005789102935228648</v>
      </c>
      <c r="T192" s="24">
        <v>0.0003011778510218899</v>
      </c>
      <c r="U192" s="24">
        <v>0.00011747086471651066</v>
      </c>
      <c r="V192" s="24">
        <v>6.759405520338927E-05</v>
      </c>
      <c r="W192" s="24">
        <v>3.609751824690478E-05</v>
      </c>
      <c r="X192" s="24">
        <v>67.5</v>
      </c>
    </row>
    <row r="193" spans="1:24" ht="12.75" hidden="1">
      <c r="A193" s="24">
        <v>1521</v>
      </c>
      <c r="B193" s="24">
        <v>92.31999969482422</v>
      </c>
      <c r="C193" s="24">
        <v>113.31999969482422</v>
      </c>
      <c r="D193" s="24">
        <v>9.521257400512695</v>
      </c>
      <c r="E193" s="24">
        <v>9.403559684753418</v>
      </c>
      <c r="F193" s="24">
        <v>14.186271359207225</v>
      </c>
      <c r="G193" s="24" t="s">
        <v>57</v>
      </c>
      <c r="H193" s="24">
        <v>10.596773072258351</v>
      </c>
      <c r="I193" s="24">
        <v>35.41677276708257</v>
      </c>
      <c r="J193" s="24" t="s">
        <v>60</v>
      </c>
      <c r="K193" s="24">
        <v>-0.936593817795835</v>
      </c>
      <c r="L193" s="24">
        <v>-0.0038802359334070544</v>
      </c>
      <c r="M193" s="24">
        <v>0.2201664592622497</v>
      </c>
      <c r="N193" s="24">
        <v>-0.0012238221000514138</v>
      </c>
      <c r="O193" s="24">
        <v>-0.037861643888778905</v>
      </c>
      <c r="P193" s="24">
        <v>-0.00044388327382167763</v>
      </c>
      <c r="Q193" s="24">
        <v>0.004469824318351976</v>
      </c>
      <c r="R193" s="24">
        <v>-9.841503300882014E-05</v>
      </c>
      <c r="S193" s="24">
        <v>-0.0005156683434953404</v>
      </c>
      <c r="T193" s="24">
        <v>-3.1609232326142335E-05</v>
      </c>
      <c r="U193" s="24">
        <v>9.228822894973282E-05</v>
      </c>
      <c r="V193" s="24">
        <v>-7.775502635562828E-06</v>
      </c>
      <c r="W193" s="24">
        <v>-3.2682186373716065E-05</v>
      </c>
      <c r="X193" s="24">
        <v>67.5</v>
      </c>
    </row>
    <row r="194" spans="1:24" ht="12.75" hidden="1">
      <c r="A194" s="24">
        <v>1524</v>
      </c>
      <c r="B194" s="24">
        <v>93.9800033569336</v>
      </c>
      <c r="C194" s="24">
        <v>111.4800033569336</v>
      </c>
      <c r="D194" s="24">
        <v>9.655426979064941</v>
      </c>
      <c r="E194" s="24">
        <v>9.642867088317871</v>
      </c>
      <c r="F194" s="24">
        <v>14.48298102560543</v>
      </c>
      <c r="G194" s="24" t="s">
        <v>58</v>
      </c>
      <c r="H194" s="24">
        <v>9.17757409419142</v>
      </c>
      <c r="I194" s="24">
        <v>35.657577451125015</v>
      </c>
      <c r="J194" s="24" t="s">
        <v>61</v>
      </c>
      <c r="K194" s="24">
        <v>-0.5743151934695341</v>
      </c>
      <c r="L194" s="24">
        <v>-0.7133794087840992</v>
      </c>
      <c r="M194" s="24">
        <v>-0.13847356004738637</v>
      </c>
      <c r="N194" s="24">
        <v>-0.11833076167684392</v>
      </c>
      <c r="O194" s="24">
        <v>-0.022658484611533757</v>
      </c>
      <c r="P194" s="24">
        <v>-0.0204602190073728</v>
      </c>
      <c r="Q194" s="24">
        <v>-0.0029779326652446987</v>
      </c>
      <c r="R194" s="24">
        <v>-0.0018189006013388013</v>
      </c>
      <c r="S194" s="24">
        <v>-0.00026310318786267327</v>
      </c>
      <c r="T194" s="24">
        <v>-0.00029951453116320697</v>
      </c>
      <c r="U194" s="24">
        <v>-7.267934269492567E-05</v>
      </c>
      <c r="V194" s="24">
        <v>-6.714534874139229E-05</v>
      </c>
      <c r="W194" s="24">
        <v>-1.532662772495344E-05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1522</v>
      </c>
      <c r="B196" s="100">
        <v>144.38</v>
      </c>
      <c r="C196" s="100">
        <v>151.78</v>
      </c>
      <c r="D196" s="100">
        <v>8.814448768304262</v>
      </c>
      <c r="E196" s="100">
        <v>8.747881971186684</v>
      </c>
      <c r="F196" s="100">
        <v>23.448766879157386</v>
      </c>
      <c r="G196" s="100" t="s">
        <v>59</v>
      </c>
      <c r="H196" s="100">
        <v>-13.506163494717697</v>
      </c>
      <c r="I196" s="100">
        <v>63.373836505282306</v>
      </c>
      <c r="J196" s="100" t="s">
        <v>73</v>
      </c>
      <c r="K196" s="100">
        <v>1.720405172164984</v>
      </c>
      <c r="M196" s="100" t="s">
        <v>68</v>
      </c>
      <c r="N196" s="100">
        <v>1.1416468976355107</v>
      </c>
      <c r="X196" s="100">
        <v>67.5</v>
      </c>
    </row>
    <row r="197" spans="1:24" s="100" customFormat="1" ht="12.75">
      <c r="A197" s="100">
        <v>1523</v>
      </c>
      <c r="B197" s="100">
        <v>100.41999816894531</v>
      </c>
      <c r="C197" s="100">
        <v>113.41999816894531</v>
      </c>
      <c r="D197" s="100">
        <v>9.180061340332031</v>
      </c>
      <c r="E197" s="100">
        <v>9.554946899414062</v>
      </c>
      <c r="F197" s="100">
        <v>22.053756355936546</v>
      </c>
      <c r="G197" s="100" t="s">
        <v>56</v>
      </c>
      <c r="H197" s="100">
        <v>24.204182348761336</v>
      </c>
      <c r="I197" s="100">
        <v>57.12418051770665</v>
      </c>
      <c r="J197" s="100" t="s">
        <v>62</v>
      </c>
      <c r="K197" s="100">
        <v>1.044826002187509</v>
      </c>
      <c r="L197" s="100">
        <v>0.7426814192350222</v>
      </c>
      <c r="M197" s="100">
        <v>0.24734902202051437</v>
      </c>
      <c r="N197" s="100">
        <v>0.11722664370646331</v>
      </c>
      <c r="O197" s="100">
        <v>0.041961891521334206</v>
      </c>
      <c r="P197" s="100">
        <v>0.02130531166117759</v>
      </c>
      <c r="Q197" s="100">
        <v>0.0051078216071568285</v>
      </c>
      <c r="R197" s="100">
        <v>0.00180447000548596</v>
      </c>
      <c r="S197" s="100">
        <v>0.0005505477995628916</v>
      </c>
      <c r="T197" s="100">
        <v>0.0003135403852508934</v>
      </c>
      <c r="U197" s="100">
        <v>0.00011171583660441449</v>
      </c>
      <c r="V197" s="100">
        <v>6.696067800129399E-05</v>
      </c>
      <c r="W197" s="100">
        <v>3.4329353399506805E-05</v>
      </c>
      <c r="X197" s="100">
        <v>67.5</v>
      </c>
    </row>
    <row r="198" spans="1:24" s="100" customFormat="1" ht="12.75">
      <c r="A198" s="100">
        <v>1524</v>
      </c>
      <c r="B198" s="100">
        <v>93.9800033569336</v>
      </c>
      <c r="C198" s="100">
        <v>111.4800033569336</v>
      </c>
      <c r="D198" s="100">
        <v>9.655426979064941</v>
      </c>
      <c r="E198" s="100">
        <v>9.642867088317871</v>
      </c>
      <c r="F198" s="100">
        <v>14.62038115580888</v>
      </c>
      <c r="G198" s="100" t="s">
        <v>57</v>
      </c>
      <c r="H198" s="100">
        <v>9.515857751116904</v>
      </c>
      <c r="I198" s="100">
        <v>35.9958611080505</v>
      </c>
      <c r="J198" s="100" t="s">
        <v>60</v>
      </c>
      <c r="K198" s="100">
        <v>-0.8876256197886733</v>
      </c>
      <c r="L198" s="100">
        <v>-0.004039620392886162</v>
      </c>
      <c r="M198" s="100">
        <v>0.2086369355821062</v>
      </c>
      <c r="N198" s="100">
        <v>-0.0012123124947931612</v>
      </c>
      <c r="O198" s="100">
        <v>-0.03588507592016021</v>
      </c>
      <c r="P198" s="100">
        <v>-0.0004621272020780632</v>
      </c>
      <c r="Q198" s="100">
        <v>0.004234863367471824</v>
      </c>
      <c r="R198" s="100">
        <v>-9.74899952736439E-05</v>
      </c>
      <c r="S198" s="100">
        <v>-0.0004889916894491249</v>
      </c>
      <c r="T198" s="100">
        <v>-3.290883382368288E-05</v>
      </c>
      <c r="U198" s="100">
        <v>8.737828253775291E-05</v>
      </c>
      <c r="V198" s="100">
        <v>-7.70209516379292E-06</v>
      </c>
      <c r="W198" s="100">
        <v>-3.0999038309346735E-05</v>
      </c>
      <c r="X198" s="100">
        <v>67.5</v>
      </c>
    </row>
    <row r="199" spans="1:24" s="100" customFormat="1" ht="12.75">
      <c r="A199" s="100">
        <v>1521</v>
      </c>
      <c r="B199" s="100">
        <v>92.31999969482422</v>
      </c>
      <c r="C199" s="100">
        <v>113.31999969482422</v>
      </c>
      <c r="D199" s="100">
        <v>9.521257400512695</v>
      </c>
      <c r="E199" s="100">
        <v>9.403559684753418</v>
      </c>
      <c r="F199" s="100">
        <v>13.860887776224336</v>
      </c>
      <c r="G199" s="100" t="s">
        <v>58</v>
      </c>
      <c r="H199" s="100">
        <v>9.784435839390973</v>
      </c>
      <c r="I199" s="100">
        <v>34.60443553421519</v>
      </c>
      <c r="J199" s="100" t="s">
        <v>61</v>
      </c>
      <c r="K199" s="100">
        <v>-0.5511643438593486</v>
      </c>
      <c r="L199" s="100">
        <v>-0.742670432927034</v>
      </c>
      <c r="M199" s="100">
        <v>-0.1328614609486625</v>
      </c>
      <c r="N199" s="100">
        <v>-0.11722037490597384</v>
      </c>
      <c r="O199" s="100">
        <v>-0.021749980833383677</v>
      </c>
      <c r="P199" s="100">
        <v>-0.021300299139425466</v>
      </c>
      <c r="Q199" s="100">
        <v>-0.002855831547795383</v>
      </c>
      <c r="R199" s="100">
        <v>-0.0018018345377753323</v>
      </c>
      <c r="S199" s="100">
        <v>-0.0002529624621425726</v>
      </c>
      <c r="T199" s="100">
        <v>-0.0003118085660138988</v>
      </c>
      <c r="U199" s="100">
        <v>-6.960936638827321E-05</v>
      </c>
      <c r="V199" s="100">
        <v>-6.651623958463718E-05</v>
      </c>
      <c r="W199" s="100">
        <v>-1.4750055210875752E-05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1522</v>
      </c>
      <c r="B201" s="24">
        <v>155.52</v>
      </c>
      <c r="C201" s="24">
        <v>165.12</v>
      </c>
      <c r="D201" s="24">
        <v>8.373046966296112</v>
      </c>
      <c r="E201" s="24">
        <v>8.561610742678921</v>
      </c>
      <c r="F201" s="24">
        <v>23.919035078314938</v>
      </c>
      <c r="G201" s="24" t="s">
        <v>59</v>
      </c>
      <c r="H201" s="24">
        <v>-19.935489879080677</v>
      </c>
      <c r="I201" s="24">
        <v>68.08451012091933</v>
      </c>
      <c r="J201" s="24" t="s">
        <v>73</v>
      </c>
      <c r="K201" s="24">
        <v>2.7847592596603565</v>
      </c>
      <c r="M201" s="24" t="s">
        <v>68</v>
      </c>
      <c r="N201" s="24">
        <v>1.8114864707903977</v>
      </c>
      <c r="X201" s="24">
        <v>67.5</v>
      </c>
    </row>
    <row r="202" spans="1:24" ht="12.75" hidden="1">
      <c r="A202" s="24">
        <v>1521</v>
      </c>
      <c r="B202" s="24">
        <v>101.68000030517578</v>
      </c>
      <c r="C202" s="24">
        <v>111.27999877929688</v>
      </c>
      <c r="D202" s="24">
        <v>9.413235664367676</v>
      </c>
      <c r="E202" s="24">
        <v>9.553178787231445</v>
      </c>
      <c r="F202" s="24">
        <v>24.81602929231534</v>
      </c>
      <c r="G202" s="24" t="s">
        <v>56</v>
      </c>
      <c r="H202" s="24">
        <v>28.510158157897074</v>
      </c>
      <c r="I202" s="24">
        <v>62.690158463072855</v>
      </c>
      <c r="J202" s="24" t="s">
        <v>62</v>
      </c>
      <c r="K202" s="24">
        <v>1.3459191144628733</v>
      </c>
      <c r="L202" s="24">
        <v>0.9302996622018098</v>
      </c>
      <c r="M202" s="24">
        <v>0.31862879701081626</v>
      </c>
      <c r="N202" s="24">
        <v>0.05099531143726159</v>
      </c>
      <c r="O202" s="24">
        <v>0.05405451824829862</v>
      </c>
      <c r="P202" s="24">
        <v>0.026687495437311106</v>
      </c>
      <c r="Q202" s="24">
        <v>0.006579743487124088</v>
      </c>
      <c r="R202" s="24">
        <v>0.0007850267682173027</v>
      </c>
      <c r="S202" s="24">
        <v>0.0007092353061675855</v>
      </c>
      <c r="T202" s="24">
        <v>0.0003927352330258742</v>
      </c>
      <c r="U202" s="24">
        <v>0.0001439108084817803</v>
      </c>
      <c r="V202" s="24">
        <v>2.912842791410472E-05</v>
      </c>
      <c r="W202" s="24">
        <v>4.422965662634931E-05</v>
      </c>
      <c r="X202" s="24">
        <v>67.5</v>
      </c>
    </row>
    <row r="203" spans="1:24" ht="12.75" hidden="1">
      <c r="A203" s="24">
        <v>1524</v>
      </c>
      <c r="B203" s="24">
        <v>106.68000030517578</v>
      </c>
      <c r="C203" s="24">
        <v>111.08000183105469</v>
      </c>
      <c r="D203" s="24">
        <v>9.3807954788208</v>
      </c>
      <c r="E203" s="24">
        <v>9.62675666809082</v>
      </c>
      <c r="F203" s="24">
        <v>16.50728327591786</v>
      </c>
      <c r="G203" s="24" t="s">
        <v>57</v>
      </c>
      <c r="H203" s="24">
        <v>2.6736411347769717</v>
      </c>
      <c r="I203" s="24">
        <v>41.853641439952746</v>
      </c>
      <c r="J203" s="24" t="s">
        <v>60</v>
      </c>
      <c r="K203" s="24">
        <v>-0.8735840152797191</v>
      </c>
      <c r="L203" s="24">
        <v>-0.005060978875796754</v>
      </c>
      <c r="M203" s="24">
        <v>0.2040408221887439</v>
      </c>
      <c r="N203" s="24">
        <v>-0.0005272220684172634</v>
      </c>
      <c r="O203" s="24">
        <v>-0.03552588572576085</v>
      </c>
      <c r="P203" s="24">
        <v>-0.0005789268656571773</v>
      </c>
      <c r="Q203" s="24">
        <v>0.004079352285433325</v>
      </c>
      <c r="R203" s="24">
        <v>-4.242022702814057E-05</v>
      </c>
      <c r="S203" s="24">
        <v>-0.0005011309904014091</v>
      </c>
      <c r="T203" s="24">
        <v>-4.1224039159873874E-05</v>
      </c>
      <c r="U203" s="24">
        <v>7.999830236763358E-05</v>
      </c>
      <c r="V203" s="24">
        <v>-3.357699127700237E-06</v>
      </c>
      <c r="W203" s="24">
        <v>-3.2275109204298665E-05</v>
      </c>
      <c r="X203" s="24">
        <v>67.5</v>
      </c>
    </row>
    <row r="204" spans="1:24" ht="12.75" hidden="1">
      <c r="A204" s="24">
        <v>1523</v>
      </c>
      <c r="B204" s="24">
        <v>109.19999694824219</v>
      </c>
      <c r="C204" s="24">
        <v>106.5999984741211</v>
      </c>
      <c r="D204" s="24">
        <v>9.244830131530762</v>
      </c>
      <c r="E204" s="24">
        <v>9.636655807495117</v>
      </c>
      <c r="F204" s="24">
        <v>16.90664985030077</v>
      </c>
      <c r="G204" s="24" t="s">
        <v>58</v>
      </c>
      <c r="H204" s="24">
        <v>1.801274091433413</v>
      </c>
      <c r="I204" s="24">
        <v>43.5012710396756</v>
      </c>
      <c r="J204" s="24" t="s">
        <v>61</v>
      </c>
      <c r="K204" s="24">
        <v>-1.0238892669250363</v>
      </c>
      <c r="L204" s="24">
        <v>-0.9302858958328994</v>
      </c>
      <c r="M204" s="24">
        <v>-0.2447277122949123</v>
      </c>
      <c r="N204" s="24">
        <v>-0.05099258598535552</v>
      </c>
      <c r="O204" s="24">
        <v>-0.040740672385907305</v>
      </c>
      <c r="P204" s="24">
        <v>-0.02668121542210402</v>
      </c>
      <c r="Q204" s="24">
        <v>-0.005162548720126695</v>
      </c>
      <c r="R204" s="24">
        <v>-0.0007838798065753344</v>
      </c>
      <c r="S204" s="24">
        <v>-0.000501878919634937</v>
      </c>
      <c r="T204" s="24">
        <v>-0.0003905656690688941</v>
      </c>
      <c r="U204" s="24">
        <v>-0.00011962688834946899</v>
      </c>
      <c r="V204" s="24">
        <v>-2.893425598343659E-05</v>
      </c>
      <c r="W204" s="24">
        <v>-3.0242021280585078E-05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1522</v>
      </c>
      <c r="B206" s="24">
        <v>155.52</v>
      </c>
      <c r="C206" s="24">
        <v>165.12</v>
      </c>
      <c r="D206" s="24">
        <v>8.373046966296112</v>
      </c>
      <c r="E206" s="24">
        <v>8.561610742678921</v>
      </c>
      <c r="F206" s="24">
        <v>24.748011905877174</v>
      </c>
      <c r="G206" s="24" t="s">
        <v>59</v>
      </c>
      <c r="H206" s="24">
        <v>-17.575842802124043</v>
      </c>
      <c r="I206" s="24">
        <v>70.44415719787597</v>
      </c>
      <c r="J206" s="24" t="s">
        <v>73</v>
      </c>
      <c r="K206" s="24">
        <v>2.584407706304206</v>
      </c>
      <c r="M206" s="24" t="s">
        <v>68</v>
      </c>
      <c r="N206" s="24">
        <v>1.6667174500423863</v>
      </c>
      <c r="X206" s="24">
        <v>67.5</v>
      </c>
    </row>
    <row r="207" spans="1:24" ht="12.75" hidden="1">
      <c r="A207" s="24">
        <v>1521</v>
      </c>
      <c r="B207" s="24">
        <v>101.68000030517578</v>
      </c>
      <c r="C207" s="24">
        <v>111.27999877929688</v>
      </c>
      <c r="D207" s="24">
        <v>9.413235664367676</v>
      </c>
      <c r="E207" s="24">
        <v>9.553178787231445</v>
      </c>
      <c r="F207" s="24">
        <v>24.81602929231534</v>
      </c>
      <c r="G207" s="24" t="s">
        <v>56</v>
      </c>
      <c r="H207" s="24">
        <v>28.510158157897074</v>
      </c>
      <c r="I207" s="24">
        <v>62.690158463072855</v>
      </c>
      <c r="J207" s="24" t="s">
        <v>62</v>
      </c>
      <c r="K207" s="24">
        <v>1.3090616776840571</v>
      </c>
      <c r="L207" s="24">
        <v>0.8767220707980714</v>
      </c>
      <c r="M207" s="24">
        <v>0.3099032661008259</v>
      </c>
      <c r="N207" s="24">
        <v>0.0514274393340142</v>
      </c>
      <c r="O207" s="24">
        <v>0.05257432194789405</v>
      </c>
      <c r="P207" s="24">
        <v>0.0251505330631292</v>
      </c>
      <c r="Q207" s="24">
        <v>0.006399570598528891</v>
      </c>
      <c r="R207" s="24">
        <v>0.0007916805900708459</v>
      </c>
      <c r="S207" s="24">
        <v>0.0006898168829585533</v>
      </c>
      <c r="T207" s="24">
        <v>0.00037011644512236185</v>
      </c>
      <c r="U207" s="24">
        <v>0.00013997008261232307</v>
      </c>
      <c r="V207" s="24">
        <v>2.9376107824375955E-05</v>
      </c>
      <c r="W207" s="24">
        <v>4.301858003436195E-05</v>
      </c>
      <c r="X207" s="24">
        <v>67.5</v>
      </c>
    </row>
    <row r="208" spans="1:24" ht="12.75" hidden="1">
      <c r="A208" s="24">
        <v>1523</v>
      </c>
      <c r="B208" s="24">
        <v>109.19999694824219</v>
      </c>
      <c r="C208" s="24">
        <v>106.5999984741211</v>
      </c>
      <c r="D208" s="24">
        <v>9.244830131530762</v>
      </c>
      <c r="E208" s="24">
        <v>9.636655807495117</v>
      </c>
      <c r="F208" s="24">
        <v>16.882528120405723</v>
      </c>
      <c r="G208" s="24" t="s">
        <v>57</v>
      </c>
      <c r="H208" s="24">
        <v>1.7392082227130174</v>
      </c>
      <c r="I208" s="24">
        <v>43.43920517095521</v>
      </c>
      <c r="J208" s="24" t="s">
        <v>60</v>
      </c>
      <c r="K208" s="24">
        <v>-0.7470844685368396</v>
      </c>
      <c r="L208" s="24">
        <v>-0.004769421048690095</v>
      </c>
      <c r="M208" s="24">
        <v>0.1739583465865989</v>
      </c>
      <c r="N208" s="24">
        <v>-0.0005316495748451177</v>
      </c>
      <c r="O208" s="24">
        <v>-0.030467871790924566</v>
      </c>
      <c r="P208" s="24">
        <v>-0.0005455891477022153</v>
      </c>
      <c r="Q208" s="24">
        <v>0.003452001097966495</v>
      </c>
      <c r="R208" s="24">
        <v>-4.2772651261647384E-05</v>
      </c>
      <c r="S208" s="24">
        <v>-0.00043678659559877775</v>
      </c>
      <c r="T208" s="24">
        <v>-3.885144484465973E-05</v>
      </c>
      <c r="U208" s="24">
        <v>6.592771386607755E-05</v>
      </c>
      <c r="V208" s="24">
        <v>-3.384350196771306E-06</v>
      </c>
      <c r="W208" s="24">
        <v>-2.83314539287695E-05</v>
      </c>
      <c r="X208" s="24">
        <v>67.5</v>
      </c>
    </row>
    <row r="209" spans="1:24" ht="12.75" hidden="1">
      <c r="A209" s="24">
        <v>1524</v>
      </c>
      <c r="B209" s="24">
        <v>106.68000030517578</v>
      </c>
      <c r="C209" s="24">
        <v>111.08000183105469</v>
      </c>
      <c r="D209" s="24">
        <v>9.3807954788208</v>
      </c>
      <c r="E209" s="24">
        <v>9.62675666809082</v>
      </c>
      <c r="F209" s="24">
        <v>15.64472453200912</v>
      </c>
      <c r="G209" s="24" t="s">
        <v>58</v>
      </c>
      <c r="H209" s="24">
        <v>0.48665350119586037</v>
      </c>
      <c r="I209" s="24">
        <v>39.66665380637165</v>
      </c>
      <c r="J209" s="24" t="s">
        <v>61</v>
      </c>
      <c r="K209" s="24">
        <v>-1.0749452417923557</v>
      </c>
      <c r="L209" s="24">
        <v>-0.8767090977327193</v>
      </c>
      <c r="M209" s="24">
        <v>-0.2564732500531314</v>
      </c>
      <c r="N209" s="24">
        <v>-0.05142469120163268</v>
      </c>
      <c r="O209" s="24">
        <v>-0.0428458646407398</v>
      </c>
      <c r="P209" s="24">
        <v>-0.025144614648895787</v>
      </c>
      <c r="Q209" s="24">
        <v>-0.005388709703184384</v>
      </c>
      <c r="R209" s="24">
        <v>-0.0007905242924787146</v>
      </c>
      <c r="S209" s="24">
        <v>-0.0005339146017106894</v>
      </c>
      <c r="T209" s="24">
        <v>-0.0003680716617501226</v>
      </c>
      <c r="U209" s="24">
        <v>-0.0001234712945218165</v>
      </c>
      <c r="V209" s="24">
        <v>-2.9180505215896728E-05</v>
      </c>
      <c r="W209" s="24">
        <v>-3.237169977704007E-05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1522</v>
      </c>
      <c r="B211" s="24">
        <v>155.52</v>
      </c>
      <c r="C211" s="24">
        <v>165.12</v>
      </c>
      <c r="D211" s="24">
        <v>8.373046966296112</v>
      </c>
      <c r="E211" s="24">
        <v>8.561610742678921</v>
      </c>
      <c r="F211" s="24">
        <v>23.919035078314938</v>
      </c>
      <c r="G211" s="24" t="s">
        <v>59</v>
      </c>
      <c r="H211" s="24">
        <v>-19.935489879080677</v>
      </c>
      <c r="I211" s="24">
        <v>68.08451012091933</v>
      </c>
      <c r="J211" s="24" t="s">
        <v>73</v>
      </c>
      <c r="K211" s="24">
        <v>2.6006510591082996</v>
      </c>
      <c r="M211" s="24" t="s">
        <v>68</v>
      </c>
      <c r="N211" s="24">
        <v>1.6426020598816864</v>
      </c>
      <c r="X211" s="24">
        <v>67.5</v>
      </c>
    </row>
    <row r="212" spans="1:24" ht="12.75" hidden="1">
      <c r="A212" s="24">
        <v>1524</v>
      </c>
      <c r="B212" s="24">
        <v>106.68000030517578</v>
      </c>
      <c r="C212" s="24">
        <v>111.08000183105469</v>
      </c>
      <c r="D212" s="24">
        <v>9.3807954788208</v>
      </c>
      <c r="E212" s="24">
        <v>9.62675666809082</v>
      </c>
      <c r="F212" s="24">
        <v>25.71258289956614</v>
      </c>
      <c r="G212" s="24" t="s">
        <v>56</v>
      </c>
      <c r="H212" s="24">
        <v>26.01335751061316</v>
      </c>
      <c r="I212" s="24">
        <v>65.19335781578894</v>
      </c>
      <c r="J212" s="24" t="s">
        <v>62</v>
      </c>
      <c r="K212" s="24">
        <v>1.342007026815684</v>
      </c>
      <c r="L212" s="24">
        <v>0.832258866834368</v>
      </c>
      <c r="M212" s="24">
        <v>0.3177026606354044</v>
      </c>
      <c r="N212" s="24">
        <v>0.05058817565669618</v>
      </c>
      <c r="O212" s="24">
        <v>0.05389733801489763</v>
      </c>
      <c r="P212" s="24">
        <v>0.023874998970094173</v>
      </c>
      <c r="Q212" s="24">
        <v>0.006560609824225503</v>
      </c>
      <c r="R212" s="24">
        <v>0.0007787485296161143</v>
      </c>
      <c r="S212" s="24">
        <v>0.0007071638185506394</v>
      </c>
      <c r="T212" s="24">
        <v>0.0003513523373988776</v>
      </c>
      <c r="U212" s="24">
        <v>0.00014349189744308684</v>
      </c>
      <c r="V212" s="24">
        <v>2.889380871774079E-05</v>
      </c>
      <c r="W212" s="24">
        <v>4.409936303809403E-05</v>
      </c>
      <c r="X212" s="24">
        <v>67.5</v>
      </c>
    </row>
    <row r="213" spans="1:24" ht="12.75" hidden="1">
      <c r="A213" s="24">
        <v>1521</v>
      </c>
      <c r="B213" s="24">
        <v>101.68000030517578</v>
      </c>
      <c r="C213" s="24">
        <v>111.27999877929688</v>
      </c>
      <c r="D213" s="24">
        <v>9.413235664367676</v>
      </c>
      <c r="E213" s="24">
        <v>9.553178787231445</v>
      </c>
      <c r="F213" s="24">
        <v>15.560285035789727</v>
      </c>
      <c r="G213" s="24" t="s">
        <v>57</v>
      </c>
      <c r="H213" s="24">
        <v>5.128332350859182</v>
      </c>
      <c r="I213" s="24">
        <v>39.30833265603496</v>
      </c>
      <c r="J213" s="24" t="s">
        <v>60</v>
      </c>
      <c r="K213" s="24">
        <v>-0.9676316182117816</v>
      </c>
      <c r="L213" s="24">
        <v>-0.004527596990489522</v>
      </c>
      <c r="M213" s="24">
        <v>0.22655684510273222</v>
      </c>
      <c r="N213" s="24">
        <v>-0.0005231000478399368</v>
      </c>
      <c r="O213" s="24">
        <v>-0.03926208004731938</v>
      </c>
      <c r="P213" s="24">
        <v>-0.0005178851278722228</v>
      </c>
      <c r="Q213" s="24">
        <v>0.0045560700957408716</v>
      </c>
      <c r="R213" s="24">
        <v>-4.208756757930359E-05</v>
      </c>
      <c r="S213" s="24">
        <v>-0.0005466534602237453</v>
      </c>
      <c r="T213" s="24">
        <v>-3.6875767674089155E-05</v>
      </c>
      <c r="U213" s="24">
        <v>9.115572343999121E-05</v>
      </c>
      <c r="V213" s="24">
        <v>-3.332015485018961E-06</v>
      </c>
      <c r="W213" s="24">
        <v>-3.50006376858264E-05</v>
      </c>
      <c r="X213" s="24">
        <v>67.5</v>
      </c>
    </row>
    <row r="214" spans="1:24" ht="12.75" hidden="1">
      <c r="A214" s="24">
        <v>1523</v>
      </c>
      <c r="B214" s="24">
        <v>109.19999694824219</v>
      </c>
      <c r="C214" s="24">
        <v>106.5999984741211</v>
      </c>
      <c r="D214" s="24">
        <v>9.244830131530762</v>
      </c>
      <c r="E214" s="24">
        <v>9.636655807495117</v>
      </c>
      <c r="F214" s="24">
        <v>16.882528120405723</v>
      </c>
      <c r="G214" s="24" t="s">
        <v>58</v>
      </c>
      <c r="H214" s="24">
        <v>1.7392082227130174</v>
      </c>
      <c r="I214" s="24">
        <v>43.43920517095521</v>
      </c>
      <c r="J214" s="24" t="s">
        <v>61</v>
      </c>
      <c r="K214" s="24">
        <v>-0.9298773636665864</v>
      </c>
      <c r="L214" s="24">
        <v>-0.8322465513836137</v>
      </c>
      <c r="M214" s="24">
        <v>-0.22272623669408945</v>
      </c>
      <c r="N214" s="24">
        <v>-0.050585471062477</v>
      </c>
      <c r="O214" s="24">
        <v>-0.03692441083416246</v>
      </c>
      <c r="P214" s="24">
        <v>-0.02386938145022461</v>
      </c>
      <c r="Q214" s="24">
        <v>-0.004720574811230086</v>
      </c>
      <c r="R214" s="24">
        <v>-0.0007776103838263205</v>
      </c>
      <c r="S214" s="24">
        <v>-0.00044860969750165646</v>
      </c>
      <c r="T214" s="24">
        <v>-0.0003494118526239505</v>
      </c>
      <c r="U214" s="24">
        <v>-0.00011081768232529134</v>
      </c>
      <c r="V214" s="24">
        <v>-2.8701042751527123E-05</v>
      </c>
      <c r="W214" s="24">
        <v>-2.682739610829054E-05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1522</v>
      </c>
      <c r="B216" s="24">
        <v>155.52</v>
      </c>
      <c r="C216" s="24">
        <v>165.12</v>
      </c>
      <c r="D216" s="24">
        <v>8.373046966296112</v>
      </c>
      <c r="E216" s="24">
        <v>8.561610742678921</v>
      </c>
      <c r="F216" s="24">
        <v>24.697130013421184</v>
      </c>
      <c r="G216" s="24" t="s">
        <v>59</v>
      </c>
      <c r="H216" s="24">
        <v>-17.720675932329712</v>
      </c>
      <c r="I216" s="24">
        <v>70.2993240676703</v>
      </c>
      <c r="J216" s="24" t="s">
        <v>73</v>
      </c>
      <c r="K216" s="24">
        <v>2.2045482998279575</v>
      </c>
      <c r="M216" s="24" t="s">
        <v>68</v>
      </c>
      <c r="N216" s="24">
        <v>1.4700993242993985</v>
      </c>
      <c r="X216" s="24">
        <v>67.5</v>
      </c>
    </row>
    <row r="217" spans="1:24" ht="12.75" hidden="1">
      <c r="A217" s="24">
        <v>1524</v>
      </c>
      <c r="B217" s="24">
        <v>106.68000030517578</v>
      </c>
      <c r="C217" s="24">
        <v>111.08000183105469</v>
      </c>
      <c r="D217" s="24">
        <v>9.3807954788208</v>
      </c>
      <c r="E217" s="24">
        <v>9.62675666809082</v>
      </c>
      <c r="F217" s="24">
        <v>25.71258289956614</v>
      </c>
      <c r="G217" s="24" t="s">
        <v>56</v>
      </c>
      <c r="H217" s="24">
        <v>26.01335751061316</v>
      </c>
      <c r="I217" s="24">
        <v>65.19335781578894</v>
      </c>
      <c r="J217" s="24" t="s">
        <v>62</v>
      </c>
      <c r="K217" s="24">
        <v>1.164064345770103</v>
      </c>
      <c r="L217" s="24">
        <v>0.8764334938083587</v>
      </c>
      <c r="M217" s="24">
        <v>0.2755770583177054</v>
      </c>
      <c r="N217" s="24">
        <v>0.050722884020607484</v>
      </c>
      <c r="O217" s="24">
        <v>0.046750901622823034</v>
      </c>
      <c r="P217" s="24">
        <v>0.025142232879486526</v>
      </c>
      <c r="Q217" s="24">
        <v>0.005690720835176761</v>
      </c>
      <c r="R217" s="24">
        <v>0.0007808271025104948</v>
      </c>
      <c r="S217" s="24">
        <v>0.000613409122042402</v>
      </c>
      <c r="T217" s="24">
        <v>0.00036999245135904143</v>
      </c>
      <c r="U217" s="24">
        <v>0.0001244665744197363</v>
      </c>
      <c r="V217" s="24">
        <v>2.897387232527152E-05</v>
      </c>
      <c r="W217" s="24">
        <v>3.825396464520908E-05</v>
      </c>
      <c r="X217" s="24">
        <v>67.5</v>
      </c>
    </row>
    <row r="218" spans="1:24" ht="12.75" hidden="1">
      <c r="A218" s="24">
        <v>1523</v>
      </c>
      <c r="B218" s="24">
        <v>109.19999694824219</v>
      </c>
      <c r="C218" s="24">
        <v>106.5999984741211</v>
      </c>
      <c r="D218" s="24">
        <v>9.244830131530762</v>
      </c>
      <c r="E218" s="24">
        <v>9.636655807495117</v>
      </c>
      <c r="F218" s="24">
        <v>16.90664985030077</v>
      </c>
      <c r="G218" s="24" t="s">
        <v>57</v>
      </c>
      <c r="H218" s="24">
        <v>1.801274091433413</v>
      </c>
      <c r="I218" s="24">
        <v>43.5012710396756</v>
      </c>
      <c r="J218" s="24" t="s">
        <v>60</v>
      </c>
      <c r="K218" s="24">
        <v>-0.7543095764798176</v>
      </c>
      <c r="L218" s="24">
        <v>-0.004767924546112599</v>
      </c>
      <c r="M218" s="24">
        <v>0.17617544716014832</v>
      </c>
      <c r="N218" s="24">
        <v>-0.0005243994298364313</v>
      </c>
      <c r="O218" s="24">
        <v>-0.03067644321845979</v>
      </c>
      <c r="P218" s="24">
        <v>-0.0005454196058119151</v>
      </c>
      <c r="Q218" s="24">
        <v>0.003521918794574667</v>
      </c>
      <c r="R218" s="24">
        <v>-4.219036566676081E-05</v>
      </c>
      <c r="S218" s="24">
        <v>-0.000432813160147374</v>
      </c>
      <c r="T218" s="24">
        <v>-3.883873648741749E-05</v>
      </c>
      <c r="U218" s="24">
        <v>6.90454470207126E-05</v>
      </c>
      <c r="V218" s="24">
        <v>-3.338235419362763E-06</v>
      </c>
      <c r="W218" s="24">
        <v>-2.78780370888647E-05</v>
      </c>
      <c r="X218" s="24">
        <v>67.5</v>
      </c>
    </row>
    <row r="219" spans="1:24" ht="12.75" hidden="1">
      <c r="A219" s="24">
        <v>1521</v>
      </c>
      <c r="B219" s="24">
        <v>101.68000030517578</v>
      </c>
      <c r="C219" s="24">
        <v>111.27999877929688</v>
      </c>
      <c r="D219" s="24">
        <v>9.413235664367676</v>
      </c>
      <c r="E219" s="24">
        <v>9.553178787231445</v>
      </c>
      <c r="F219" s="24">
        <v>14.672625140700513</v>
      </c>
      <c r="G219" s="24" t="s">
        <v>58</v>
      </c>
      <c r="H219" s="24">
        <v>2.885929312525832</v>
      </c>
      <c r="I219" s="24">
        <v>37.065929617701606</v>
      </c>
      <c r="J219" s="24" t="s">
        <v>61</v>
      </c>
      <c r="K219" s="24">
        <v>-0.886601863253183</v>
      </c>
      <c r="L219" s="24">
        <v>-0.8764205246139828</v>
      </c>
      <c r="M219" s="24">
        <v>-0.21190782639855896</v>
      </c>
      <c r="N219" s="24">
        <v>-0.05072017319179801</v>
      </c>
      <c r="O219" s="24">
        <v>-0.03527892620264242</v>
      </c>
      <c r="P219" s="24">
        <v>-0.0251363161903237</v>
      </c>
      <c r="Q219" s="24">
        <v>-0.004469943134798989</v>
      </c>
      <c r="R219" s="24">
        <v>-0.0007796864350877471</v>
      </c>
      <c r="S219" s="24">
        <v>-0.0004346763386797974</v>
      </c>
      <c r="T219" s="24">
        <v>-0.0003679483205706116</v>
      </c>
      <c r="U219" s="24">
        <v>-0.00010355990726866128</v>
      </c>
      <c r="V219" s="24">
        <v>-2.878092183732215E-05</v>
      </c>
      <c r="W219" s="24">
        <v>-2.6195054097076996E-05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1522</v>
      </c>
      <c r="B221" s="24">
        <v>155.52</v>
      </c>
      <c r="C221" s="24">
        <v>165.12</v>
      </c>
      <c r="D221" s="24">
        <v>8.373046966296112</v>
      </c>
      <c r="E221" s="24">
        <v>8.561610742678921</v>
      </c>
      <c r="F221" s="24">
        <v>24.748011905877174</v>
      </c>
      <c r="G221" s="24" t="s">
        <v>59</v>
      </c>
      <c r="H221" s="24">
        <v>-17.575842802124043</v>
      </c>
      <c r="I221" s="24">
        <v>70.44415719787597</v>
      </c>
      <c r="J221" s="24" t="s">
        <v>73</v>
      </c>
      <c r="K221" s="24">
        <v>2.145645557218688</v>
      </c>
      <c r="M221" s="24" t="s">
        <v>68</v>
      </c>
      <c r="N221" s="24">
        <v>1.4077083853313095</v>
      </c>
      <c r="X221" s="24">
        <v>67.5</v>
      </c>
    </row>
    <row r="222" spans="1:24" ht="12.75" hidden="1">
      <c r="A222" s="24">
        <v>1523</v>
      </c>
      <c r="B222" s="24">
        <v>109.19999694824219</v>
      </c>
      <c r="C222" s="24">
        <v>106.5999984741211</v>
      </c>
      <c r="D222" s="24">
        <v>9.244830131530762</v>
      </c>
      <c r="E222" s="24">
        <v>9.636655807495117</v>
      </c>
      <c r="F222" s="24">
        <v>26.002654269206097</v>
      </c>
      <c r="G222" s="24" t="s">
        <v>56</v>
      </c>
      <c r="H222" s="24">
        <v>25.20554147193093</v>
      </c>
      <c r="I222" s="24">
        <v>66.90553842017312</v>
      </c>
      <c r="J222" s="24" t="s">
        <v>62</v>
      </c>
      <c r="K222" s="24">
        <v>1.1706452412236454</v>
      </c>
      <c r="L222" s="24">
        <v>0.8324424214661384</v>
      </c>
      <c r="M222" s="24">
        <v>0.2771350042440191</v>
      </c>
      <c r="N222" s="24">
        <v>0.05154108687902989</v>
      </c>
      <c r="O222" s="24">
        <v>0.04701517953861755</v>
      </c>
      <c r="P222" s="24">
        <v>0.02388026398148798</v>
      </c>
      <c r="Q222" s="24">
        <v>0.005722890682099914</v>
      </c>
      <c r="R222" s="24">
        <v>0.0007934172867109003</v>
      </c>
      <c r="S222" s="24">
        <v>0.0006168727964024639</v>
      </c>
      <c r="T222" s="24">
        <v>0.00035142403848591403</v>
      </c>
      <c r="U222" s="24">
        <v>0.00012517007958868387</v>
      </c>
      <c r="V222" s="24">
        <v>2.9440380290482176E-05</v>
      </c>
      <c r="W222" s="24">
        <v>3.846944820939871E-05</v>
      </c>
      <c r="X222" s="24">
        <v>67.5</v>
      </c>
    </row>
    <row r="223" spans="1:24" ht="12.75" hidden="1">
      <c r="A223" s="24">
        <v>1521</v>
      </c>
      <c r="B223" s="24">
        <v>101.68000030517578</v>
      </c>
      <c r="C223" s="24">
        <v>111.27999877929688</v>
      </c>
      <c r="D223" s="24">
        <v>9.413235664367676</v>
      </c>
      <c r="E223" s="24">
        <v>9.553178787231445</v>
      </c>
      <c r="F223" s="24">
        <v>14.672625140700513</v>
      </c>
      <c r="G223" s="24" t="s">
        <v>57</v>
      </c>
      <c r="H223" s="24">
        <v>2.885929312525832</v>
      </c>
      <c r="I223" s="24">
        <v>37.065929617701606</v>
      </c>
      <c r="J223" s="24" t="s">
        <v>60</v>
      </c>
      <c r="K223" s="24">
        <v>-0.7903677446329703</v>
      </c>
      <c r="L223" s="24">
        <v>-0.004528576891254299</v>
      </c>
      <c r="M223" s="24">
        <v>0.18477319530668507</v>
      </c>
      <c r="N223" s="24">
        <v>-0.000532894775435168</v>
      </c>
      <c r="O223" s="24">
        <v>-0.032114545089796005</v>
      </c>
      <c r="P223" s="24">
        <v>-0.0005180294782607909</v>
      </c>
      <c r="Q223" s="24">
        <v>0.003702304828705807</v>
      </c>
      <c r="R223" s="24">
        <v>-4.2872585983310004E-05</v>
      </c>
      <c r="S223" s="24">
        <v>-0.0004508024852596944</v>
      </c>
      <c r="T223" s="24">
        <v>-3.688779428235632E-05</v>
      </c>
      <c r="U223" s="24">
        <v>7.31607831734188E-05</v>
      </c>
      <c r="V223" s="24">
        <v>-3.39228665686652E-06</v>
      </c>
      <c r="W223" s="24">
        <v>-2.8970490923150407E-05</v>
      </c>
      <c r="X223" s="24">
        <v>67.5</v>
      </c>
    </row>
    <row r="224" spans="1:24" ht="12.75" hidden="1">
      <c r="A224" s="24">
        <v>1524</v>
      </c>
      <c r="B224" s="24">
        <v>106.68000030517578</v>
      </c>
      <c r="C224" s="24">
        <v>111.08000183105469</v>
      </c>
      <c r="D224" s="24">
        <v>9.3807954788208</v>
      </c>
      <c r="E224" s="24">
        <v>9.62675666809082</v>
      </c>
      <c r="F224" s="24">
        <v>16.50728327591786</v>
      </c>
      <c r="G224" s="24" t="s">
        <v>58</v>
      </c>
      <c r="H224" s="24">
        <v>2.6736411347769717</v>
      </c>
      <c r="I224" s="24">
        <v>41.853641439952746</v>
      </c>
      <c r="J224" s="24" t="s">
        <v>61</v>
      </c>
      <c r="K224" s="24">
        <v>-0.8635560833225361</v>
      </c>
      <c r="L224" s="24">
        <v>-0.8324301034007288</v>
      </c>
      <c r="M224" s="24">
        <v>-0.20654945382036258</v>
      </c>
      <c r="N224" s="24">
        <v>-0.051538331946523276</v>
      </c>
      <c r="O224" s="24">
        <v>-0.03433777949611625</v>
      </c>
      <c r="P224" s="24">
        <v>-0.023874644568772224</v>
      </c>
      <c r="Q224" s="24">
        <v>-0.004363990915963012</v>
      </c>
      <c r="R224" s="24">
        <v>-0.0007922581222195141</v>
      </c>
      <c r="S224" s="24">
        <v>-0.0004210809497294774</v>
      </c>
      <c r="T224" s="24">
        <v>-0.00034948268263067304</v>
      </c>
      <c r="U224" s="24">
        <v>-0.0001015630278678686</v>
      </c>
      <c r="V224" s="24">
        <v>-2.9244288038621434E-05</v>
      </c>
      <c r="W224" s="24">
        <v>-2.5310256838034442E-05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1522</v>
      </c>
      <c r="B226" s="100">
        <v>155.52</v>
      </c>
      <c r="C226" s="100">
        <v>165.12</v>
      </c>
      <c r="D226" s="100">
        <v>8.373046966296112</v>
      </c>
      <c r="E226" s="100">
        <v>8.561610742678921</v>
      </c>
      <c r="F226" s="100">
        <v>24.697130013421184</v>
      </c>
      <c r="G226" s="100" t="s">
        <v>59</v>
      </c>
      <c r="H226" s="100">
        <v>-17.720675932329712</v>
      </c>
      <c r="I226" s="100">
        <v>70.2993240676703</v>
      </c>
      <c r="J226" s="100" t="s">
        <v>73</v>
      </c>
      <c r="K226" s="100">
        <v>2.0179982096876175</v>
      </c>
      <c r="M226" s="100" t="s">
        <v>68</v>
      </c>
      <c r="N226" s="100">
        <v>1.4151661941533917</v>
      </c>
      <c r="X226" s="100">
        <v>67.5</v>
      </c>
    </row>
    <row r="227" spans="1:24" s="100" customFormat="1" ht="12.75" hidden="1">
      <c r="A227" s="100">
        <v>1523</v>
      </c>
      <c r="B227" s="100">
        <v>109.19999694824219</v>
      </c>
      <c r="C227" s="100">
        <v>106.5999984741211</v>
      </c>
      <c r="D227" s="100">
        <v>9.244830131530762</v>
      </c>
      <c r="E227" s="100">
        <v>9.636655807495117</v>
      </c>
      <c r="F227" s="100">
        <v>26.002654269206097</v>
      </c>
      <c r="G227" s="100" t="s">
        <v>56</v>
      </c>
      <c r="H227" s="100">
        <v>25.20554147193093</v>
      </c>
      <c r="I227" s="100">
        <v>66.90553842017312</v>
      </c>
      <c r="J227" s="100" t="s">
        <v>62</v>
      </c>
      <c r="K227" s="100">
        <v>1.0424581907429935</v>
      </c>
      <c r="L227" s="100">
        <v>0.9301946398461408</v>
      </c>
      <c r="M227" s="100">
        <v>0.24678838616938362</v>
      </c>
      <c r="N227" s="100">
        <v>0.05119169056420419</v>
      </c>
      <c r="O227" s="100">
        <v>0.04186695742842996</v>
      </c>
      <c r="P227" s="100">
        <v>0.02668446026541513</v>
      </c>
      <c r="Q227" s="100">
        <v>0.005096227794450398</v>
      </c>
      <c r="R227" s="100">
        <v>0.0007880419954714605</v>
      </c>
      <c r="S227" s="100">
        <v>0.0005493324323941314</v>
      </c>
      <c r="T227" s="100">
        <v>0.00039268293092373203</v>
      </c>
      <c r="U227" s="100">
        <v>0.00011146452559984151</v>
      </c>
      <c r="V227" s="100">
        <v>2.9243075736870115E-05</v>
      </c>
      <c r="W227" s="100">
        <v>3.42588192323837E-05</v>
      </c>
      <c r="X227" s="100">
        <v>67.5</v>
      </c>
    </row>
    <row r="228" spans="1:24" s="100" customFormat="1" ht="12.75" hidden="1">
      <c r="A228" s="100">
        <v>1524</v>
      </c>
      <c r="B228" s="100">
        <v>106.68000030517578</v>
      </c>
      <c r="C228" s="100">
        <v>111.08000183105469</v>
      </c>
      <c r="D228" s="100">
        <v>9.3807954788208</v>
      </c>
      <c r="E228" s="100">
        <v>9.62675666809082</v>
      </c>
      <c r="F228" s="100">
        <v>15.64472453200912</v>
      </c>
      <c r="G228" s="100" t="s">
        <v>57</v>
      </c>
      <c r="H228" s="100">
        <v>0.48665350119586037</v>
      </c>
      <c r="I228" s="100">
        <v>39.66665380637165</v>
      </c>
      <c r="J228" s="100" t="s">
        <v>60</v>
      </c>
      <c r="K228" s="100">
        <v>-0.7032904559989431</v>
      </c>
      <c r="L228" s="100">
        <v>-0.005060462690968126</v>
      </c>
      <c r="M228" s="100">
        <v>0.16441326686014407</v>
      </c>
      <c r="N228" s="100">
        <v>-0.0005292289810763836</v>
      </c>
      <c r="O228" s="100">
        <v>-0.028576801063809987</v>
      </c>
      <c r="P228" s="100">
        <v>-0.0005789017188931164</v>
      </c>
      <c r="Q228" s="100">
        <v>0.0032942128000790715</v>
      </c>
      <c r="R228" s="100">
        <v>-4.2579732683367536E-05</v>
      </c>
      <c r="S228" s="100">
        <v>-0.00040118334046361124</v>
      </c>
      <c r="T228" s="100">
        <v>-4.1223360889290973E-05</v>
      </c>
      <c r="U228" s="100">
        <v>6.509084068196857E-05</v>
      </c>
      <c r="V228" s="100">
        <v>-3.368442812053682E-06</v>
      </c>
      <c r="W228" s="100">
        <v>-2.578416887560111E-05</v>
      </c>
      <c r="X228" s="100">
        <v>67.5</v>
      </c>
    </row>
    <row r="229" spans="1:24" s="100" customFormat="1" ht="12.75">
      <c r="A229" s="100">
        <v>1521</v>
      </c>
      <c r="B229" s="100">
        <v>101.68000030517578</v>
      </c>
      <c r="C229" s="100">
        <v>111.27999877929688</v>
      </c>
      <c r="D229" s="100">
        <v>9.413235664367676</v>
      </c>
      <c r="E229" s="100">
        <v>9.553178787231445</v>
      </c>
      <c r="F229" s="100">
        <v>15.560285035789727</v>
      </c>
      <c r="G229" s="100" t="s">
        <v>58</v>
      </c>
      <c r="H229" s="100">
        <v>5.128332350859182</v>
      </c>
      <c r="I229" s="100">
        <v>39.30833265603496</v>
      </c>
      <c r="J229" s="100" t="s">
        <v>61</v>
      </c>
      <c r="K229" s="100">
        <v>-0.7694813928536246</v>
      </c>
      <c r="L229" s="100">
        <v>-0.9301808747312778</v>
      </c>
      <c r="M229" s="100">
        <v>-0.18404560638185274</v>
      </c>
      <c r="N229" s="100">
        <v>-0.05118895485851241</v>
      </c>
      <c r="O229" s="100">
        <v>-0.030597525476309277</v>
      </c>
      <c r="P229" s="100">
        <v>-0.026678180081414503</v>
      </c>
      <c r="Q229" s="100">
        <v>-0.003888405812247992</v>
      </c>
      <c r="R229" s="100">
        <v>-0.0007868908138943131</v>
      </c>
      <c r="S229" s="100">
        <v>-0.00037525730987485265</v>
      </c>
      <c r="T229" s="100">
        <v>-0.0003905131479935647</v>
      </c>
      <c r="U229" s="100">
        <v>-9.04849320412648E-05</v>
      </c>
      <c r="V229" s="100">
        <v>-2.904842631837817E-05</v>
      </c>
      <c r="W229" s="100">
        <v>-2.255755595341895E-05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2004-10-07T09:05:04Z</dcterms:modified>
  <cp:category/>
  <cp:version/>
  <cp:contentType/>
  <cp:contentStatus/>
</cp:coreProperties>
</file>